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udies-reports\enrollment\Preliminary\"/>
    </mc:Choice>
  </mc:AlternateContent>
  <xr:revisionPtr revIDLastSave="0" documentId="8_{09B4247A-CFC1-4D28-A9CC-5340AE479BB6}" xr6:coauthVersionLast="36" xr6:coauthVersionMax="36" xr10:uidLastSave="{00000000-0000-0000-0000-000000000000}"/>
  <bookViews>
    <workbookView xWindow="0" yWindow="0" windowWidth="19200" windowHeight="6345" firstSheet="1" activeTab="1" xr2:uid="{1897E55A-A1F4-4110-B6A2-D6EA7C305A09}"/>
  </bookViews>
  <sheets>
    <sheet name="Total Enrollment " sheetId="2" r:id="rId1"/>
    <sheet name="Semester FTE" sheetId="8" r:id="rId2"/>
    <sheet name="FIrst-Time Entering" sheetId="7" r:id="rId3"/>
    <sheet name="Concurrent Enrollment " sheetId="5" r:id="rId4"/>
    <sheet name="Average Credit Hours Concurrent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6" l="1"/>
  <c r="C3" i="6"/>
</calcChain>
</file>

<file path=xl/sharedStrings.xml><?xml version="1.0" encoding="utf-8"?>
<sst xmlns="http://schemas.openxmlformats.org/spreadsheetml/2006/main" count="227" uniqueCount="66">
  <si>
    <t xml:space="preserve">Institution Code </t>
  </si>
  <si>
    <t>Percent Change</t>
  </si>
  <si>
    <t xml:space="preserve">Percent Change </t>
  </si>
  <si>
    <t>Percecnt Change</t>
  </si>
  <si>
    <t>Institution</t>
  </si>
  <si>
    <t>OKLAHOMA STATE UNIVERSITY</t>
  </si>
  <si>
    <t>UNIVERSITY OF CENTRAL OKLAHOMA</t>
  </si>
  <si>
    <t>EAST CENTRAL UNIVERSITY</t>
  </si>
  <si>
    <t>NORTHEASTERN STATE UNIVERSITY</t>
  </si>
  <si>
    <t>NORTHWESTERN OKLAHOMA STATE UNIVERSITY</t>
  </si>
  <si>
    <t>SOUTHEASTERN OKLAHOMA STATE UNIVERSITY</t>
  </si>
  <si>
    <t>SOUTHWESTERN OKLAHOMA STATE UNIVERSITY</t>
  </si>
  <si>
    <t>CAMERON UNIVERSITY</t>
  </si>
  <si>
    <t>LANGSTON UNIVERSITY</t>
  </si>
  <si>
    <t>UNIVERSITY OF SCIENCE AND ARTS OF OKLAHOMA</t>
  </si>
  <si>
    <t>OKLAHOMA PANHANDLE STATE UNIVERSITY</t>
  </si>
  <si>
    <t>CONNORS STATE COLLEGE</t>
  </si>
  <si>
    <t>EASTERN OKLAHOMA STATE COLLEGE</t>
  </si>
  <si>
    <t>MURRAY STATE COLLEGE</t>
  </si>
  <si>
    <t>NORTHEASTERN OKLAHOMA A&amp;M COLLEGE</t>
  </si>
  <si>
    <t>NORTHERN OKLAHOMA COLLEGE</t>
  </si>
  <si>
    <t>ROGERS STATE UNIVERSITY</t>
  </si>
  <si>
    <t>TULSA COMMUNITY COLLEGE</t>
  </si>
  <si>
    <t>WESTERN OKLAHOMA STATE COLLEGE</t>
  </si>
  <si>
    <t>REDLANDS COMMUNITY COLLEGE</t>
  </si>
  <si>
    <t>CARL ALBERT STATE COLLEGE</t>
  </si>
  <si>
    <t>SEMINOLE STATE COLLEGE</t>
  </si>
  <si>
    <t>OKLAHOMA CITY COMMUNITY COLLEGE</t>
  </si>
  <si>
    <t>THE UNIVERSITY OF TULSA</t>
  </si>
  <si>
    <t>OKLAHOMA CITY UNIVERSITY</t>
  </si>
  <si>
    <t>OKLAHOMA BAPTIST UNIVERSITY</t>
  </si>
  <si>
    <t>OKLAHOMA CHRISTIAN UNIVERSITY</t>
  </si>
  <si>
    <t>ORAL ROBERTS UNIVERSITY</t>
  </si>
  <si>
    <t>MID-AMERICA CHRISTIAN UNIVERSITY</t>
  </si>
  <si>
    <t>RANDALL UNIVERSITY</t>
  </si>
  <si>
    <t>SOUTHWESTERN CHRISTIAN UNIVERSITY</t>
  </si>
  <si>
    <t xml:space="preserve">Absolute Change </t>
  </si>
  <si>
    <t xml:space="preserve">Total Research </t>
  </si>
  <si>
    <t xml:space="preserve">Total Liberal Arts </t>
  </si>
  <si>
    <t xml:space="preserve">Total Regional </t>
  </si>
  <si>
    <t xml:space="preserve">Total Community </t>
  </si>
  <si>
    <t xml:space="preserve">UNIVERSITY OF OKLAHOMA </t>
  </si>
  <si>
    <t>OKLAHOMA STATE UNIVERSITY - CENTER FOR HEALTH SCIENCES</t>
  </si>
  <si>
    <t>OKLAHOMA STATE UNIVERSITY - SCHOOL OF VETERINARY MEDICINE</t>
  </si>
  <si>
    <t xml:space="preserve">UNIVERSITY OF OKLAHOMA - HEALTH SCIENCES CENTER </t>
  </si>
  <si>
    <t>UNIVERSITY OF OKLAHOMA - LAW CENTER</t>
  </si>
  <si>
    <t xml:space="preserve">UNIVERISTY OF OKLAHOMA </t>
  </si>
  <si>
    <t>Total Public</t>
  </si>
  <si>
    <t xml:space="preserve">Total Private </t>
  </si>
  <si>
    <t xml:space="preserve">GRAND Total </t>
  </si>
  <si>
    <t>CHANGE</t>
  </si>
  <si>
    <t xml:space="preserve">Grand Total Public </t>
  </si>
  <si>
    <t xml:space="preserve">ENROLLMENT </t>
  </si>
  <si>
    <t>Absolute Change</t>
  </si>
  <si>
    <t>FULL-TIME EQUIVALENCE</t>
  </si>
  <si>
    <t>ROSE STATE COLLEGE</t>
  </si>
  <si>
    <t>OKLAHOMA STATE UNIVERSITY - OKLAHOMA CITY</t>
  </si>
  <si>
    <t>OSU INSTITUTE OF TECHNOLOGY - OKMULGEE</t>
  </si>
  <si>
    <t>2020 (Fall)</t>
  </si>
  <si>
    <t>2021 (Fall)</t>
  </si>
  <si>
    <t>N/A</t>
  </si>
  <si>
    <t>FIRST-TIME ENTERING</t>
  </si>
  <si>
    <t>NUMBER OF HIGH SCHOOL STUDENTS ENROLLED</t>
  </si>
  <si>
    <t>TOTAL SEMESTER CREDIT HOURS</t>
  </si>
  <si>
    <t>AVERAGE CONCURRENT ENROLLMENT CREDIT HOURS PER STUDENT</t>
  </si>
  <si>
    <t>SOUTHERN NAZARENE UNIVERISTY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</si>
</sst>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5" borderId="10" applyNumberFormat="0" applyAlignment="0" applyProtection="0"/>
  </cellStyleXfs>
  <cellXfs count="170"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2" borderId="1" xfId="0" applyFont="1" applyFill="1" applyBorder="1" applyAlignment="1"/>
    <xf numFmtId="0" fontId="0" fillId="0" borderId="0" xfId="0"/>
    <xf numFmtId="3" fontId="2" fillId="0" borderId="0" xfId="0" applyNumberFormat="1" applyFont="1" applyFill="1" applyBorder="1"/>
    <xf numFmtId="0" fontId="0" fillId="2" borderId="1" xfId="0" applyFont="1" applyFill="1" applyBorder="1"/>
    <xf numFmtId="3" fontId="0" fillId="2" borderId="1" xfId="0" applyNumberFormat="1" applyFont="1" applyFill="1" applyBorder="1"/>
    <xf numFmtId="3" fontId="0" fillId="2" borderId="1" xfId="0" applyNumberFormat="1" applyFont="1" applyFill="1" applyBorder="1" applyAlignment="1"/>
    <xf numFmtId="3" fontId="0" fillId="2" borderId="2" xfId="0" applyNumberFormat="1" applyFont="1" applyFill="1" applyBorder="1"/>
    <xf numFmtId="3" fontId="0" fillId="2" borderId="3" xfId="0" applyNumberFormat="1" applyFont="1" applyFill="1" applyBorder="1"/>
    <xf numFmtId="3" fontId="4" fillId="0" borderId="0" xfId="0" applyNumberFormat="1" applyFont="1" applyFill="1" applyBorder="1"/>
    <xf numFmtId="3" fontId="4" fillId="0" borderId="0" xfId="1" applyNumberFormat="1" applyFont="1" applyFill="1" applyBorder="1"/>
    <xf numFmtId="9" fontId="4" fillId="0" borderId="0" xfId="1" applyNumberFormat="1" applyFont="1" applyFill="1" applyBorder="1"/>
    <xf numFmtId="0" fontId="4" fillId="0" borderId="0" xfId="0" applyFont="1" applyFill="1" applyBorder="1"/>
    <xf numFmtId="0" fontId="7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left"/>
    </xf>
    <xf numFmtId="0" fontId="0" fillId="2" borderId="2" xfId="0" applyFont="1" applyFill="1" applyBorder="1"/>
    <xf numFmtId="0" fontId="0" fillId="2" borderId="3" xfId="0" applyFont="1" applyFill="1" applyBorder="1"/>
    <xf numFmtId="0" fontId="5" fillId="4" borderId="2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3" fontId="0" fillId="2" borderId="1" xfId="1" applyNumberFormat="1" applyFont="1" applyFill="1" applyBorder="1"/>
    <xf numFmtId="3" fontId="0" fillId="6" borderId="1" xfId="0" applyNumberFormat="1" applyFont="1" applyFill="1" applyBorder="1" applyAlignment="1"/>
    <xf numFmtId="3" fontId="0" fillId="6" borderId="1" xfId="1" applyNumberFormat="1" applyFont="1" applyFill="1" applyBorder="1"/>
    <xf numFmtId="164" fontId="0" fillId="6" borderId="1" xfId="1" applyNumberFormat="1" applyFont="1" applyFill="1" applyBorder="1"/>
    <xf numFmtId="3" fontId="0" fillId="6" borderId="1" xfId="0" applyNumberFormat="1" applyFont="1" applyFill="1" applyBorder="1"/>
    <xf numFmtId="0" fontId="0" fillId="6" borderId="1" xfId="0" applyFont="1" applyFill="1" applyBorder="1"/>
    <xf numFmtId="3" fontId="0" fillId="6" borderId="1" xfId="0" applyNumberFormat="1" applyFont="1" applyFill="1" applyBorder="1" applyAlignment="1">
      <alignment horizontal="left"/>
    </xf>
    <xf numFmtId="3" fontId="0" fillId="6" borderId="1" xfId="0" applyNumberFormat="1" applyFont="1" applyFill="1" applyBorder="1" applyAlignment="1">
      <alignment horizontal="right"/>
    </xf>
    <xf numFmtId="3" fontId="0" fillId="6" borderId="2" xfId="0" applyNumberFormat="1" applyFont="1" applyFill="1" applyBorder="1"/>
    <xf numFmtId="3" fontId="6" fillId="6" borderId="1" xfId="0" applyNumberFormat="1" applyFont="1" applyFill="1" applyBorder="1"/>
    <xf numFmtId="3" fontId="0" fillId="6" borderId="5" xfId="0" applyNumberFormat="1" applyFont="1" applyFill="1" applyBorder="1"/>
    <xf numFmtId="3" fontId="6" fillId="6" borderId="5" xfId="0" applyNumberFormat="1" applyFont="1" applyFill="1" applyBorder="1"/>
    <xf numFmtId="3" fontId="6" fillId="6" borderId="5" xfId="1" applyNumberFormat="1" applyFont="1" applyFill="1" applyBorder="1"/>
    <xf numFmtId="9" fontId="6" fillId="6" borderId="5" xfId="1" applyNumberFormat="1" applyFont="1" applyFill="1" applyBorder="1"/>
    <xf numFmtId="164" fontId="0" fillId="2" borderId="1" xfId="1" applyNumberFormat="1" applyFont="1" applyFill="1" applyBorder="1"/>
    <xf numFmtId="3" fontId="0" fillId="2" borderId="2" xfId="1" applyNumberFormat="1" applyFont="1" applyFill="1" applyBorder="1"/>
    <xf numFmtId="164" fontId="0" fillId="2" borderId="2" xfId="1" applyNumberFormat="1" applyFont="1" applyFill="1" applyBorder="1"/>
    <xf numFmtId="3" fontId="0" fillId="7" borderId="4" xfId="0" applyNumberFormat="1" applyFont="1" applyFill="1" applyBorder="1"/>
    <xf numFmtId="3" fontId="6" fillId="7" borderId="4" xfId="0" applyNumberFormat="1" applyFont="1" applyFill="1" applyBorder="1"/>
    <xf numFmtId="3" fontId="0" fillId="7" borderId="1" xfId="0" applyNumberFormat="1" applyFont="1" applyFill="1" applyBorder="1"/>
    <xf numFmtId="3" fontId="6" fillId="7" borderId="1" xfId="0" applyNumberFormat="1" applyFont="1" applyFill="1" applyBorder="1"/>
    <xf numFmtId="0" fontId="0" fillId="2" borderId="6" xfId="0" applyFont="1" applyFill="1" applyBorder="1"/>
    <xf numFmtId="3" fontId="0" fillId="6" borderId="6" xfId="0" applyNumberFormat="1" applyFont="1" applyFill="1" applyBorder="1" applyAlignment="1"/>
    <xf numFmtId="0" fontId="0" fillId="6" borderId="6" xfId="0" applyFont="1" applyFill="1" applyBorder="1"/>
    <xf numFmtId="3" fontId="6" fillId="7" borderId="7" xfId="0" applyNumberFormat="1" applyFont="1" applyFill="1" applyBorder="1"/>
    <xf numFmtId="3" fontId="6" fillId="6" borderId="6" xfId="0" applyNumberFormat="1" applyFont="1" applyFill="1" applyBorder="1"/>
    <xf numFmtId="3" fontId="6" fillId="7" borderId="6" xfId="0" applyNumberFormat="1" applyFont="1" applyFill="1" applyBorder="1"/>
    <xf numFmtId="3" fontId="9" fillId="2" borderId="1" xfId="1" applyNumberFormat="1" applyFont="1" applyFill="1" applyBorder="1"/>
    <xf numFmtId="164" fontId="9" fillId="2" borderId="1" xfId="1" applyNumberFormat="1" applyFont="1" applyFill="1" applyBorder="1"/>
    <xf numFmtId="3" fontId="9" fillId="6" borderId="1" xfId="1" applyNumberFormat="1" applyFont="1" applyFill="1" applyBorder="1"/>
    <xf numFmtId="164" fontId="9" fillId="6" borderId="1" xfId="1" applyNumberFormat="1" applyFont="1" applyFill="1" applyBorder="1"/>
    <xf numFmtId="3" fontId="11" fillId="7" borderId="1" xfId="1" applyNumberFormat="1" applyFont="1" applyFill="1" applyBorder="1"/>
    <xf numFmtId="164" fontId="11" fillId="7" borderId="1" xfId="1" applyNumberFormat="1" applyFont="1" applyFill="1" applyBorder="1"/>
    <xf numFmtId="3" fontId="11" fillId="6" borderId="1" xfId="1" applyNumberFormat="1" applyFont="1" applyFill="1" applyBorder="1"/>
    <xf numFmtId="164" fontId="11" fillId="6" borderId="1" xfId="1" applyNumberFormat="1" applyFont="1" applyFill="1" applyBorder="1"/>
    <xf numFmtId="0" fontId="0" fillId="6" borderId="0" xfId="0" applyFont="1" applyFill="1" applyBorder="1"/>
    <xf numFmtId="0" fontId="5" fillId="3" borderId="1" xfId="3" applyFont="1" applyFill="1" applyBorder="1" applyAlignment="1">
      <alignment horizontal="center"/>
    </xf>
    <xf numFmtId="164" fontId="0" fillId="2" borderId="1" xfId="0" applyNumberFormat="1" applyFont="1" applyFill="1" applyBorder="1"/>
    <xf numFmtId="164" fontId="0" fillId="6" borderId="1" xfId="0" applyNumberFormat="1" applyFont="1" applyFill="1" applyBorder="1"/>
    <xf numFmtId="3" fontId="9" fillId="2" borderId="1" xfId="0" applyNumberFormat="1" applyFont="1" applyFill="1" applyBorder="1"/>
    <xf numFmtId="164" fontId="9" fillId="2" borderId="1" xfId="0" applyNumberFormat="1" applyFont="1" applyFill="1" applyBorder="1"/>
    <xf numFmtId="3" fontId="9" fillId="6" borderId="1" xfId="0" applyNumberFormat="1" applyFont="1" applyFill="1" applyBorder="1"/>
    <xf numFmtId="164" fontId="9" fillId="6" borderId="1" xfId="0" applyNumberFormat="1" applyFont="1" applyFill="1" applyBorder="1"/>
    <xf numFmtId="0" fontId="0" fillId="6" borderId="1" xfId="0" applyFont="1" applyFill="1" applyBorder="1" applyAlignment="1">
      <alignment horizontal="left"/>
    </xf>
    <xf numFmtId="3" fontId="0" fillId="7" borderId="1" xfId="0" applyNumberFormat="1" applyFont="1" applyFill="1" applyBorder="1" applyAlignment="1"/>
    <xf numFmtId="3" fontId="9" fillId="7" borderId="1" xfId="0" applyNumberFormat="1" applyFont="1" applyFill="1" applyBorder="1"/>
    <xf numFmtId="164" fontId="9" fillId="7" borderId="1" xfId="0" applyNumberFormat="1" applyFont="1" applyFill="1" applyBorder="1"/>
    <xf numFmtId="164" fontId="10" fillId="6" borderId="1" xfId="0" applyNumberFormat="1" applyFont="1" applyFill="1" applyBorder="1"/>
    <xf numFmtId="3" fontId="9" fillId="2" borderId="2" xfId="0" applyNumberFormat="1" applyFont="1" applyFill="1" applyBorder="1"/>
    <xf numFmtId="164" fontId="9" fillId="2" borderId="2" xfId="0" applyNumberFormat="1" applyFont="1" applyFill="1" applyBorder="1"/>
    <xf numFmtId="3" fontId="9" fillId="2" borderId="3" xfId="0" applyNumberFormat="1" applyFont="1" applyFill="1" applyBorder="1"/>
    <xf numFmtId="164" fontId="9" fillId="2" borderId="3" xfId="0" applyNumberFormat="1" applyFont="1" applyFill="1" applyBorder="1"/>
    <xf numFmtId="3" fontId="0" fillId="7" borderId="4" xfId="0" applyNumberFormat="1" applyFont="1" applyFill="1" applyBorder="1" applyAlignment="1"/>
    <xf numFmtId="3" fontId="0" fillId="7" borderId="5" xfId="0" applyNumberFormat="1" applyFont="1" applyFill="1" applyBorder="1" applyAlignment="1"/>
    <xf numFmtId="3" fontId="0" fillId="7" borderId="5" xfId="0" applyNumberFormat="1" applyFont="1" applyFill="1" applyBorder="1"/>
    <xf numFmtId="3" fontId="9" fillId="7" borderId="5" xfId="0" applyNumberFormat="1" applyFont="1" applyFill="1" applyBorder="1"/>
    <xf numFmtId="0" fontId="0" fillId="6" borderId="2" xfId="0" applyFont="1" applyFill="1" applyBorder="1"/>
    <xf numFmtId="164" fontId="10" fillId="6" borderId="2" xfId="0" applyNumberFormat="1" applyFont="1" applyFill="1" applyBorder="1"/>
    <xf numFmtId="0" fontId="5" fillId="4" borderId="3" xfId="0" applyFont="1" applyFill="1" applyBorder="1"/>
    <xf numFmtId="3" fontId="5" fillId="4" borderId="3" xfId="0" applyNumberFormat="1" applyFont="1" applyFill="1" applyBorder="1"/>
    <xf numFmtId="164" fontId="5" fillId="4" borderId="3" xfId="0" applyNumberFormat="1" applyFont="1" applyFill="1" applyBorder="1"/>
    <xf numFmtId="0" fontId="0" fillId="7" borderId="16" xfId="0" applyFont="1" applyFill="1" applyBorder="1"/>
    <xf numFmtId="3" fontId="0" fillId="7" borderId="16" xfId="0" applyNumberFormat="1" applyFont="1" applyFill="1" applyBorder="1"/>
    <xf numFmtId="164" fontId="0" fillId="7" borderId="4" xfId="0" applyNumberFormat="1" applyFont="1" applyFill="1" applyBorder="1"/>
    <xf numFmtId="3" fontId="6" fillId="7" borderId="5" xfId="0" applyNumberFormat="1" applyFont="1" applyFill="1" applyBorder="1"/>
    <xf numFmtId="164" fontId="9" fillId="7" borderId="5" xfId="0" applyNumberFormat="1" applyFont="1" applyFill="1" applyBorder="1"/>
    <xf numFmtId="0" fontId="6" fillId="7" borderId="16" xfId="0" applyFont="1" applyFill="1" applyBorder="1"/>
    <xf numFmtId="164" fontId="10" fillId="2" borderId="1" xfId="0" applyNumberFormat="1" applyFont="1" applyFill="1" applyBorder="1"/>
    <xf numFmtId="0" fontId="3" fillId="4" borderId="3" xfId="0" applyFont="1" applyFill="1" applyBorder="1"/>
    <xf numFmtId="164" fontId="9" fillId="7" borderId="16" xfId="0" applyNumberFormat="1" applyFont="1" applyFill="1" applyBorder="1"/>
    <xf numFmtId="3" fontId="10" fillId="2" borderId="1" xfId="0" applyNumberFormat="1" applyFont="1" applyFill="1" applyBorder="1"/>
    <xf numFmtId="3" fontId="10" fillId="6" borderId="1" xfId="0" applyNumberFormat="1" applyFont="1" applyFill="1" applyBorder="1"/>
    <xf numFmtId="3" fontId="10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3" fontId="10" fillId="6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3" fontId="10" fillId="7" borderId="1" xfId="0" applyNumberFormat="1" applyFont="1" applyFill="1" applyBorder="1"/>
    <xf numFmtId="3" fontId="10" fillId="2" borderId="2" xfId="0" applyNumberFormat="1" applyFont="1" applyFill="1" applyBorder="1"/>
    <xf numFmtId="164" fontId="10" fillId="2" borderId="2" xfId="0" applyNumberFormat="1" applyFont="1" applyFill="1" applyBorder="1"/>
    <xf numFmtId="3" fontId="10" fillId="2" borderId="3" xfId="0" applyNumberFormat="1" applyFont="1" applyFill="1" applyBorder="1"/>
    <xf numFmtId="164" fontId="10" fillId="2" borderId="3" xfId="0" applyNumberFormat="1" applyFont="1" applyFill="1" applyBorder="1"/>
    <xf numFmtId="3" fontId="10" fillId="7" borderId="4" xfId="0" applyNumberFormat="1" applyFont="1" applyFill="1" applyBorder="1"/>
    <xf numFmtId="3" fontId="10" fillId="7" borderId="5" xfId="0" applyNumberFormat="1" applyFont="1" applyFill="1" applyBorder="1"/>
    <xf numFmtId="3" fontId="3" fillId="4" borderId="3" xfId="0" applyNumberFormat="1" applyFont="1" applyFill="1" applyBorder="1"/>
    <xf numFmtId="164" fontId="3" fillId="4" borderId="3" xfId="0" applyNumberFormat="1" applyFont="1" applyFill="1" applyBorder="1"/>
    <xf numFmtId="3" fontId="10" fillId="7" borderId="16" xfId="0" applyNumberFormat="1" applyFont="1" applyFill="1" applyBorder="1"/>
    <xf numFmtId="3" fontId="9" fillId="7" borderId="16" xfId="0" applyNumberFormat="1" applyFont="1" applyFill="1" applyBorder="1"/>
    <xf numFmtId="164" fontId="10" fillId="7" borderId="4" xfId="0" applyNumberFormat="1" applyFont="1" applyFill="1" applyBorder="1"/>
    <xf numFmtId="164" fontId="10" fillId="7" borderId="5" xfId="0" applyNumberFormat="1" applyFont="1" applyFill="1" applyBorder="1"/>
    <xf numFmtId="0" fontId="5" fillId="3" borderId="3" xfId="0" applyFont="1" applyFill="1" applyBorder="1" applyAlignment="1">
      <alignment horizontal="center"/>
    </xf>
    <xf numFmtId="3" fontId="5" fillId="4" borderId="3" xfId="1" applyNumberFormat="1" applyFont="1" applyFill="1" applyBorder="1"/>
    <xf numFmtId="9" fontId="5" fillId="4" borderId="3" xfId="1" applyNumberFormat="1" applyFont="1" applyFill="1" applyBorder="1"/>
    <xf numFmtId="164" fontId="5" fillId="4" borderId="3" xfId="1" applyNumberFormat="1" applyFont="1" applyFill="1" applyBorder="1"/>
    <xf numFmtId="3" fontId="11" fillId="7" borderId="4" xfId="1" applyNumberFormat="1" applyFont="1" applyFill="1" applyBorder="1"/>
    <xf numFmtId="164" fontId="11" fillId="7" borderId="4" xfId="1" applyNumberFormat="1" applyFont="1" applyFill="1" applyBorder="1"/>
    <xf numFmtId="0" fontId="5" fillId="3" borderId="14" xfId="3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0" fontId="0" fillId="6" borderId="6" xfId="0" applyFont="1" applyFill="1" applyBorder="1" applyAlignment="1">
      <alignment horizontal="left"/>
    </xf>
    <xf numFmtId="0" fontId="0" fillId="2" borderId="13" xfId="0" applyFont="1" applyFill="1" applyBorder="1"/>
    <xf numFmtId="3" fontId="6" fillId="7" borderId="8" xfId="0" applyNumberFormat="1" applyFont="1" applyFill="1" applyBorder="1"/>
    <xf numFmtId="0" fontId="0" fillId="2" borderId="14" xfId="0" applyFont="1" applyFill="1" applyBorder="1"/>
    <xf numFmtId="0" fontId="0" fillId="6" borderId="13" xfId="0" applyFont="1" applyFill="1" applyBorder="1"/>
    <xf numFmtId="0" fontId="6" fillId="7" borderId="19" xfId="0" applyFont="1" applyFill="1" applyBorder="1"/>
    <xf numFmtId="164" fontId="0" fillId="2" borderId="9" xfId="0" applyNumberFormat="1" applyFont="1" applyFill="1" applyBorder="1"/>
    <xf numFmtId="164" fontId="0" fillId="6" borderId="9" xfId="0" applyNumberFormat="1" applyFont="1" applyFill="1" applyBorder="1"/>
    <xf numFmtId="164" fontId="9" fillId="2" borderId="9" xfId="0" applyNumberFormat="1" applyFont="1" applyFill="1" applyBorder="1"/>
    <xf numFmtId="164" fontId="9" fillId="6" borderId="9" xfId="0" applyNumberFormat="1" applyFont="1" applyFill="1" applyBorder="1"/>
    <xf numFmtId="164" fontId="9" fillId="2" borderId="18" xfId="0" applyNumberFormat="1" applyFont="1" applyFill="1" applyBorder="1"/>
    <xf numFmtId="164" fontId="0" fillId="7" borderId="22" xfId="0" applyNumberFormat="1" applyFont="1" applyFill="1" applyBorder="1"/>
    <xf numFmtId="164" fontId="9" fillId="7" borderId="9" xfId="0" applyNumberFormat="1" applyFont="1" applyFill="1" applyBorder="1"/>
    <xf numFmtId="164" fontId="9" fillId="7" borderId="23" xfId="0" applyNumberFormat="1" applyFont="1" applyFill="1" applyBorder="1"/>
    <xf numFmtId="164" fontId="9" fillId="2" borderId="17" xfId="0" applyNumberFormat="1" applyFont="1" applyFill="1" applyBorder="1"/>
    <xf numFmtId="164" fontId="10" fillId="6" borderId="18" xfId="0" applyNumberFormat="1" applyFont="1" applyFill="1" applyBorder="1"/>
    <xf numFmtId="164" fontId="0" fillId="7" borderId="24" xfId="0" applyNumberFormat="1" applyFont="1" applyFill="1" applyBorder="1"/>
    <xf numFmtId="0" fontId="5" fillId="4" borderId="25" xfId="0" applyFont="1" applyFill="1" applyBorder="1"/>
    <xf numFmtId="0" fontId="5" fillId="4" borderId="26" xfId="0" applyFont="1" applyFill="1" applyBorder="1"/>
    <xf numFmtId="3" fontId="5" fillId="4" borderId="26" xfId="0" applyNumberFormat="1" applyFont="1" applyFill="1" applyBorder="1"/>
    <xf numFmtId="164" fontId="5" fillId="4" borderId="27" xfId="0" applyNumberFormat="1" applyFont="1" applyFill="1" applyBorder="1"/>
    <xf numFmtId="0" fontId="6" fillId="2" borderId="1" xfId="0" applyFont="1" applyFill="1" applyBorder="1" applyAlignment="1">
      <alignment horizontal="center"/>
    </xf>
    <xf numFmtId="2" fontId="0" fillId="0" borderId="1" xfId="0" applyNumberFormat="1" applyFont="1" applyBorder="1" applyAlignment="1"/>
    <xf numFmtId="3" fontId="1" fillId="2" borderId="1" xfId="1" applyNumberFormat="1" applyFont="1" applyFill="1" applyBorder="1"/>
    <xf numFmtId="164" fontId="1" fillId="2" borderId="1" xfId="1" applyNumberFormat="1" applyFont="1" applyFill="1" applyBorder="1"/>
    <xf numFmtId="3" fontId="1" fillId="6" borderId="1" xfId="1" applyNumberFormat="1" applyFont="1" applyFill="1" applyBorder="1"/>
    <xf numFmtId="164" fontId="1" fillId="6" borderId="1" xfId="1" applyNumberFormat="1" applyFont="1" applyFill="1" applyBorder="1"/>
    <xf numFmtId="3" fontId="1" fillId="2" borderId="2" xfId="1" applyNumberFormat="1" applyFont="1" applyFill="1" applyBorder="1"/>
    <xf numFmtId="164" fontId="1" fillId="2" borderId="2" xfId="1" applyNumberFormat="1" applyFont="1" applyFill="1" applyBorder="1"/>
    <xf numFmtId="164" fontId="6" fillId="6" borderId="5" xfId="1" applyNumberFormat="1" applyFont="1" applyFill="1" applyBorder="1"/>
    <xf numFmtId="10" fontId="1" fillId="0" borderId="1" xfId="2" applyNumberFormat="1" applyFont="1" applyBorder="1" applyAlignment="1"/>
    <xf numFmtId="9" fontId="11" fillId="7" borderId="4" xfId="1" applyNumberFormat="1" applyFont="1" applyFill="1" applyBorder="1"/>
    <xf numFmtId="9" fontId="11" fillId="6" borderId="1" xfId="1" applyNumberFormat="1" applyFont="1" applyFill="1" applyBorder="1"/>
    <xf numFmtId="9" fontId="11" fillId="7" borderId="1" xfId="1" applyNumberFormat="1" applyFont="1" applyFill="1" applyBorder="1"/>
    <xf numFmtId="0" fontId="0" fillId="6" borderId="3" xfId="0" applyFont="1" applyFill="1" applyBorder="1"/>
    <xf numFmtId="3" fontId="10" fillId="6" borderId="3" xfId="0" applyNumberFormat="1" applyFont="1" applyFill="1" applyBorder="1"/>
    <xf numFmtId="164" fontId="10" fillId="6" borderId="3" xfId="0" applyNumberFormat="1" applyFont="1" applyFill="1" applyBorder="1"/>
    <xf numFmtId="0" fontId="0" fillId="6" borderId="14" xfId="0" applyFont="1" applyFill="1" applyBorder="1"/>
    <xf numFmtId="3" fontId="0" fillId="6" borderId="3" xfId="0" applyNumberFormat="1" applyFont="1" applyFill="1" applyBorder="1"/>
    <xf numFmtId="3" fontId="9" fillId="6" borderId="3" xfId="0" applyNumberFormat="1" applyFont="1" applyFill="1" applyBorder="1"/>
    <xf numFmtId="164" fontId="9" fillId="6" borderId="17" xfId="0" applyNumberFormat="1" applyFont="1" applyFill="1" applyBorder="1"/>
    <xf numFmtId="164" fontId="9" fillId="6" borderId="3" xfId="0" applyNumberFormat="1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</cellXfs>
  <cellStyles count="4">
    <cellStyle name="Calculation" xfId="3" builtinId="22"/>
    <cellStyle name="Comma" xfId="1" builtinId="3"/>
    <cellStyle name="Normal" xfId="0" builtinId="0"/>
    <cellStyle name="Percent" xfId="2" builtinId="5"/>
  </cellStyles>
  <dxfs count="3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3" defaultTableStyle="TableStyleMedium2" defaultPivotStyle="PivotStyleLight16">
    <tableStyle name="Table Style 1" pivot="0" count="0" xr9:uid="{AA54D7C5-99E6-4029-9474-8E516FDD969C}"/>
    <tableStyle name="Table Style 2" pivot="0" count="0" xr9:uid="{1E2F72F6-2B7D-47F1-9832-1AA16CE9DC6C}"/>
    <tableStyle name="Table Style 3" pivot="0" count="0" xr9:uid="{EC396C42-8038-4254-9883-E45EAD7C649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C1AADB2-0D82-4732-BE9E-0BFD9427CDC4}" name="Table8" displayName="Table8" ref="A2:F49" totalsRowShown="0" headerRowDxfId="2" headerRowBorderDxfId="1" tableBorderDxfId="0">
  <autoFilter ref="A2:F49" xr:uid="{105D921C-CF3C-4888-AC64-FB067AA268A2}"/>
  <tableColumns count="6">
    <tableColumn id="1" xr3:uid="{CAB2937B-DA55-4BF7-90A3-DF3912A76374}" name="Institution"/>
    <tableColumn id="2" xr3:uid="{6E5583A6-EA30-4990-B914-48559868BBF2}" name="Institution Code "/>
    <tableColumn id="3" xr3:uid="{65928526-FD21-474B-B1F3-067A24E4C742}" name="2020 (Fall)"/>
    <tableColumn id="4" xr3:uid="{44A2D3A0-8ADD-41E9-933E-879DBC95BA69}" name="2021 (Fall)"/>
    <tableColumn id="5" xr3:uid="{4FFF9A03-1519-4001-B171-49DEE2245077}" name="Absolute Change"/>
    <tableColumn id="6" xr3:uid="{F0F0A0B5-6ADA-40F2-9968-056B4F90194A}" name="Percent Chang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635F-9710-4D0A-B5C3-3FEDA645C661}">
  <sheetPr>
    <pageSetUpPr fitToPage="1"/>
  </sheetPr>
  <dimension ref="A1:F49"/>
  <sheetViews>
    <sheetView zoomScale="91" zoomScaleNormal="91" workbookViewId="0">
      <selection activeCell="H37" sqref="H37"/>
    </sheetView>
  </sheetViews>
  <sheetFormatPr defaultRowHeight="15" x14ac:dyDescent="0.25"/>
  <cols>
    <col min="1" max="1" width="57.28515625" style="17" bestFit="1" customWidth="1"/>
    <col min="2" max="2" width="17.42578125" style="17" customWidth="1"/>
    <col min="3" max="3" width="15.7109375" style="17" customWidth="1"/>
    <col min="4" max="4" width="14.42578125" style="17" bestFit="1" customWidth="1"/>
    <col min="5" max="5" width="17.5703125" style="17" customWidth="1"/>
    <col min="6" max="6" width="16.5703125" style="17" customWidth="1"/>
    <col min="8" max="8" width="21.7109375" customWidth="1"/>
    <col min="9" max="12" width="15.42578125" customWidth="1"/>
  </cols>
  <sheetData>
    <row r="1" spans="1:6" s="5" customFormat="1" x14ac:dyDescent="0.25">
      <c r="A1" s="58"/>
      <c r="B1" s="58"/>
      <c r="C1" s="163" t="s">
        <v>52</v>
      </c>
      <c r="D1" s="164"/>
      <c r="E1" s="163" t="s">
        <v>50</v>
      </c>
      <c r="F1" s="164"/>
    </row>
    <row r="2" spans="1:6" x14ac:dyDescent="0.25">
      <c r="A2" s="118" t="s">
        <v>4</v>
      </c>
      <c r="B2" s="112" t="s">
        <v>0</v>
      </c>
      <c r="C2" s="112" t="s">
        <v>58</v>
      </c>
      <c r="D2" s="112" t="s">
        <v>59</v>
      </c>
      <c r="E2" s="112" t="s">
        <v>53</v>
      </c>
      <c r="F2" s="119" t="s">
        <v>1</v>
      </c>
    </row>
    <row r="3" spans="1:6" x14ac:dyDescent="0.25">
      <c r="A3" s="44" t="s">
        <v>41</v>
      </c>
      <c r="B3" s="7">
        <v>110</v>
      </c>
      <c r="C3" s="8">
        <v>26624</v>
      </c>
      <c r="D3" s="8">
        <v>26853</v>
      </c>
      <c r="E3" s="8">
        <v>229</v>
      </c>
      <c r="F3" s="127">
        <v>8.6012620192307699E-3</v>
      </c>
    </row>
    <row r="4" spans="1:6" x14ac:dyDescent="0.25">
      <c r="A4" s="46" t="s">
        <v>5</v>
      </c>
      <c r="B4" s="28">
        <v>111</v>
      </c>
      <c r="C4" s="27">
        <v>23997</v>
      </c>
      <c r="D4" s="27">
        <v>24244</v>
      </c>
      <c r="E4" s="27">
        <v>247</v>
      </c>
      <c r="F4" s="128">
        <v>1.0292953285827395E-2</v>
      </c>
    </row>
    <row r="5" spans="1:6" s="5" customFormat="1" x14ac:dyDescent="0.25">
      <c r="A5" s="44" t="s">
        <v>56</v>
      </c>
      <c r="B5" s="7">
        <v>150</v>
      </c>
      <c r="C5" s="8">
        <v>4949</v>
      </c>
      <c r="D5" s="8">
        <v>4456</v>
      </c>
      <c r="E5" s="62">
        <v>-493</v>
      </c>
      <c r="F5" s="129">
        <v>-9.9616084057385326E-2</v>
      </c>
    </row>
    <row r="6" spans="1:6" s="5" customFormat="1" x14ac:dyDescent="0.25">
      <c r="A6" s="45" t="s">
        <v>57</v>
      </c>
      <c r="B6" s="24">
        <v>151</v>
      </c>
      <c r="C6" s="27">
        <v>2331</v>
      </c>
      <c r="D6" s="27">
        <v>2295</v>
      </c>
      <c r="E6" s="64">
        <v>-36</v>
      </c>
      <c r="F6" s="130">
        <v>-1.5444015444015444E-2</v>
      </c>
    </row>
    <row r="7" spans="1:6" x14ac:dyDescent="0.25">
      <c r="A7" s="120" t="s">
        <v>44</v>
      </c>
      <c r="B7" s="7">
        <v>160</v>
      </c>
      <c r="C7" s="8">
        <v>3152</v>
      </c>
      <c r="D7" s="8">
        <v>3238</v>
      </c>
      <c r="E7" s="8">
        <v>86</v>
      </c>
      <c r="F7" s="127">
        <v>2.7284263959390861E-2</v>
      </c>
    </row>
    <row r="8" spans="1:6" x14ac:dyDescent="0.25">
      <c r="A8" s="121" t="s">
        <v>42</v>
      </c>
      <c r="B8" s="28">
        <v>161</v>
      </c>
      <c r="C8" s="27">
        <v>1331</v>
      </c>
      <c r="D8" s="27">
        <v>1329</v>
      </c>
      <c r="E8" s="64">
        <v>-2</v>
      </c>
      <c r="F8" s="130">
        <v>-1.5026296018031556E-3</v>
      </c>
    </row>
    <row r="9" spans="1:6" x14ac:dyDescent="0.25">
      <c r="A9" s="120" t="s">
        <v>45</v>
      </c>
      <c r="B9" s="7">
        <v>162</v>
      </c>
      <c r="C9" s="8">
        <v>966</v>
      </c>
      <c r="D9" s="8">
        <v>1046</v>
      </c>
      <c r="E9" s="8">
        <v>80</v>
      </c>
      <c r="F9" s="127">
        <v>8.2815734989648032E-2</v>
      </c>
    </row>
    <row r="10" spans="1:6" x14ac:dyDescent="0.25">
      <c r="A10" s="121" t="s">
        <v>43</v>
      </c>
      <c r="B10" s="28">
        <v>163</v>
      </c>
      <c r="C10" s="27">
        <v>408</v>
      </c>
      <c r="D10" s="27">
        <v>416</v>
      </c>
      <c r="E10" s="27">
        <v>8</v>
      </c>
      <c r="F10" s="128">
        <v>1.9607843137254902E-2</v>
      </c>
    </row>
    <row r="11" spans="1:6" x14ac:dyDescent="0.25">
      <c r="A11" s="44" t="s">
        <v>6</v>
      </c>
      <c r="B11" s="7">
        <v>120</v>
      </c>
      <c r="C11" s="8">
        <v>14132</v>
      </c>
      <c r="D11" s="8">
        <v>13250</v>
      </c>
      <c r="E11" s="62">
        <v>-882</v>
      </c>
      <c r="F11" s="129">
        <v>-6.2411548259269742E-2</v>
      </c>
    </row>
    <row r="12" spans="1:6" x14ac:dyDescent="0.25">
      <c r="A12" s="46" t="s">
        <v>7</v>
      </c>
      <c r="B12" s="28">
        <v>121</v>
      </c>
      <c r="C12" s="27">
        <v>3592</v>
      </c>
      <c r="D12" s="27">
        <v>3300</v>
      </c>
      <c r="E12" s="64">
        <v>-292</v>
      </c>
      <c r="F12" s="130">
        <v>-8.1291759465478841E-2</v>
      </c>
    </row>
    <row r="13" spans="1:6" x14ac:dyDescent="0.25">
      <c r="A13" s="44" t="s">
        <v>8</v>
      </c>
      <c r="B13" s="7">
        <v>122</v>
      </c>
      <c r="C13" s="8">
        <v>7291</v>
      </c>
      <c r="D13" s="8">
        <v>7006</v>
      </c>
      <c r="E13" s="62">
        <v>-285</v>
      </c>
      <c r="F13" s="129">
        <v>-3.9089288163489236E-2</v>
      </c>
    </row>
    <row r="14" spans="1:6" x14ac:dyDescent="0.25">
      <c r="A14" s="46" t="s">
        <v>9</v>
      </c>
      <c r="B14" s="28">
        <v>123</v>
      </c>
      <c r="C14" s="27">
        <v>1835</v>
      </c>
      <c r="D14" s="27">
        <v>1789</v>
      </c>
      <c r="E14" s="64">
        <v>-46</v>
      </c>
      <c r="F14" s="130">
        <v>-2.5068119891008173E-2</v>
      </c>
    </row>
    <row r="15" spans="1:6" x14ac:dyDescent="0.25">
      <c r="A15" s="44" t="s">
        <v>10</v>
      </c>
      <c r="B15" s="7">
        <v>124</v>
      </c>
      <c r="C15" s="8">
        <v>5339</v>
      </c>
      <c r="D15" s="8">
        <v>5328</v>
      </c>
      <c r="E15" s="62">
        <v>-11</v>
      </c>
      <c r="F15" s="129">
        <v>-2.060310919647874E-3</v>
      </c>
    </row>
    <row r="16" spans="1:6" x14ac:dyDescent="0.25">
      <c r="A16" s="46" t="s">
        <v>11</v>
      </c>
      <c r="B16" s="28">
        <v>125</v>
      </c>
      <c r="C16" s="27">
        <v>4698</v>
      </c>
      <c r="D16" s="27">
        <v>4651</v>
      </c>
      <c r="E16" s="64">
        <v>-47</v>
      </c>
      <c r="F16" s="130">
        <v>-1.0004257130693913E-2</v>
      </c>
    </row>
    <row r="17" spans="1:6" x14ac:dyDescent="0.25">
      <c r="A17" s="44" t="s">
        <v>12</v>
      </c>
      <c r="B17" s="7">
        <v>130</v>
      </c>
      <c r="C17" s="8">
        <v>3741</v>
      </c>
      <c r="D17" s="8">
        <v>3451</v>
      </c>
      <c r="E17" s="62">
        <v>-290</v>
      </c>
      <c r="F17" s="129">
        <v>-7.7519379844961239E-2</v>
      </c>
    </row>
    <row r="18" spans="1:6" x14ac:dyDescent="0.25">
      <c r="A18" s="46" t="s">
        <v>13</v>
      </c>
      <c r="B18" s="28">
        <v>131</v>
      </c>
      <c r="C18" s="27">
        <v>2038</v>
      </c>
      <c r="D18" s="27">
        <v>1960</v>
      </c>
      <c r="E18" s="64">
        <v>-78</v>
      </c>
      <c r="F18" s="130">
        <v>-3.8272816486751716E-2</v>
      </c>
    </row>
    <row r="19" spans="1:6" x14ac:dyDescent="0.25">
      <c r="A19" s="44" t="s">
        <v>14</v>
      </c>
      <c r="B19" s="7">
        <v>132</v>
      </c>
      <c r="C19" s="8">
        <v>733</v>
      </c>
      <c r="D19" s="8">
        <v>847</v>
      </c>
      <c r="E19" s="8">
        <v>114</v>
      </c>
      <c r="F19" s="127">
        <v>0.15552523874488403</v>
      </c>
    </row>
    <row r="20" spans="1:6" x14ac:dyDescent="0.25">
      <c r="A20" s="46" t="s">
        <v>15</v>
      </c>
      <c r="B20" s="28">
        <v>133</v>
      </c>
      <c r="C20" s="27">
        <v>1353</v>
      </c>
      <c r="D20" s="27">
        <v>1264</v>
      </c>
      <c r="E20" s="64">
        <v>-89</v>
      </c>
      <c r="F20" s="130">
        <v>-6.5779748706577976E-2</v>
      </c>
    </row>
    <row r="21" spans="1:6" x14ac:dyDescent="0.25">
      <c r="A21" s="44" t="s">
        <v>16</v>
      </c>
      <c r="B21" s="7">
        <v>140</v>
      </c>
      <c r="C21" s="8">
        <v>2051</v>
      </c>
      <c r="D21" s="8">
        <v>1877</v>
      </c>
      <c r="E21" s="62">
        <v>-174</v>
      </c>
      <c r="F21" s="129">
        <v>-8.4836665041443202E-2</v>
      </c>
    </row>
    <row r="22" spans="1:6" x14ac:dyDescent="0.25">
      <c r="A22" s="46" t="s">
        <v>17</v>
      </c>
      <c r="B22" s="28">
        <v>141</v>
      </c>
      <c r="C22" s="27">
        <v>1342</v>
      </c>
      <c r="D22" s="27">
        <v>1357</v>
      </c>
      <c r="E22" s="27">
        <v>15</v>
      </c>
      <c r="F22" s="128">
        <v>1.1177347242921014E-2</v>
      </c>
    </row>
    <row r="23" spans="1:6" x14ac:dyDescent="0.25">
      <c r="A23" s="44" t="s">
        <v>18</v>
      </c>
      <c r="B23" s="7">
        <v>142</v>
      </c>
      <c r="C23" s="8">
        <v>2148</v>
      </c>
      <c r="D23" s="8">
        <v>2128</v>
      </c>
      <c r="E23" s="62">
        <v>-20</v>
      </c>
      <c r="F23" s="129">
        <v>-9.3109869646182501E-3</v>
      </c>
    </row>
    <row r="24" spans="1:6" x14ac:dyDescent="0.25">
      <c r="A24" s="46" t="s">
        <v>19</v>
      </c>
      <c r="B24" s="28">
        <v>143</v>
      </c>
      <c r="C24" s="27">
        <v>1712</v>
      </c>
      <c r="D24" s="27">
        <v>1736</v>
      </c>
      <c r="E24" s="27">
        <v>24</v>
      </c>
      <c r="F24" s="128">
        <v>1.4018691588785047E-2</v>
      </c>
    </row>
    <row r="25" spans="1:6" x14ac:dyDescent="0.25">
      <c r="A25" s="44" t="s">
        <v>20</v>
      </c>
      <c r="B25" s="7">
        <v>144</v>
      </c>
      <c r="C25" s="8">
        <v>3371</v>
      </c>
      <c r="D25" s="8">
        <v>3106</v>
      </c>
      <c r="E25" s="62">
        <v>-265</v>
      </c>
      <c r="F25" s="129">
        <v>-7.861168792643132E-2</v>
      </c>
    </row>
    <row r="26" spans="1:6" x14ac:dyDescent="0.25">
      <c r="A26" s="46" t="s">
        <v>21</v>
      </c>
      <c r="B26" s="28">
        <v>145</v>
      </c>
      <c r="C26" s="27">
        <v>3444</v>
      </c>
      <c r="D26" s="27">
        <v>3193</v>
      </c>
      <c r="E26" s="64">
        <v>-251</v>
      </c>
      <c r="F26" s="130">
        <v>-7.2880371660859464E-2</v>
      </c>
    </row>
    <row r="27" spans="1:6" x14ac:dyDescent="0.25">
      <c r="A27" s="44" t="s">
        <v>22</v>
      </c>
      <c r="B27" s="7">
        <v>146</v>
      </c>
      <c r="C27" s="8">
        <v>15206</v>
      </c>
      <c r="D27" s="8">
        <v>14213</v>
      </c>
      <c r="E27" s="62">
        <v>-993</v>
      </c>
      <c r="F27" s="129">
        <v>-6.5303169801394181E-2</v>
      </c>
    </row>
    <row r="28" spans="1:6" x14ac:dyDescent="0.25">
      <c r="A28" s="46" t="s">
        <v>23</v>
      </c>
      <c r="B28" s="28">
        <v>240</v>
      </c>
      <c r="C28" s="27">
        <v>1281</v>
      </c>
      <c r="D28" s="27">
        <v>1251</v>
      </c>
      <c r="E28" s="64">
        <v>-30</v>
      </c>
      <c r="F28" s="130">
        <v>-2.3419203747072601E-2</v>
      </c>
    </row>
    <row r="29" spans="1:6" x14ac:dyDescent="0.25">
      <c r="A29" s="44" t="s">
        <v>24</v>
      </c>
      <c r="B29" s="7">
        <v>241</v>
      </c>
      <c r="C29" s="8">
        <v>1890</v>
      </c>
      <c r="D29" s="8">
        <v>1808</v>
      </c>
      <c r="E29" s="62">
        <v>-82</v>
      </c>
      <c r="F29" s="129">
        <v>-4.3386243386243389E-2</v>
      </c>
    </row>
    <row r="30" spans="1:6" x14ac:dyDescent="0.25">
      <c r="A30" s="46" t="s">
        <v>25</v>
      </c>
      <c r="B30" s="28">
        <v>242</v>
      </c>
      <c r="C30" s="27">
        <v>1951</v>
      </c>
      <c r="D30" s="27">
        <v>1798</v>
      </c>
      <c r="E30" s="64">
        <v>-153</v>
      </c>
      <c r="F30" s="130">
        <v>-7.8421322398769866E-2</v>
      </c>
    </row>
    <row r="31" spans="1:6" x14ac:dyDescent="0.25">
      <c r="A31" s="44" t="s">
        <v>26</v>
      </c>
      <c r="B31" s="7">
        <v>244</v>
      </c>
      <c r="C31" s="8">
        <v>1458</v>
      </c>
      <c r="D31" s="8">
        <v>1514</v>
      </c>
      <c r="E31" s="8">
        <v>56</v>
      </c>
      <c r="F31" s="127">
        <v>3.8408779149519894E-2</v>
      </c>
    </row>
    <row r="32" spans="1:6" s="5" customFormat="1" x14ac:dyDescent="0.25">
      <c r="A32" s="46" t="s">
        <v>55</v>
      </c>
      <c r="B32" s="28">
        <v>245</v>
      </c>
      <c r="C32" s="27">
        <v>8651</v>
      </c>
      <c r="D32" s="27">
        <v>8881</v>
      </c>
      <c r="E32" s="27">
        <v>230</v>
      </c>
      <c r="F32" s="128">
        <v>2.6586521789388511E-2</v>
      </c>
    </row>
    <row r="33" spans="1:6" ht="15.75" thickBot="1" x14ac:dyDescent="0.3">
      <c r="A33" s="122" t="s">
        <v>27</v>
      </c>
      <c r="B33" s="19">
        <v>246</v>
      </c>
      <c r="C33" s="10">
        <v>12054</v>
      </c>
      <c r="D33" s="10">
        <v>11346</v>
      </c>
      <c r="E33" s="71">
        <v>-708</v>
      </c>
      <c r="F33" s="131">
        <v>-5.8735689397710303E-2</v>
      </c>
    </row>
    <row r="34" spans="1:6" s="5" customFormat="1" x14ac:dyDescent="0.25">
      <c r="A34" s="47" t="s">
        <v>37</v>
      </c>
      <c r="B34" s="75"/>
      <c r="C34" s="40">
        <v>56478</v>
      </c>
      <c r="D34" s="40">
        <v>57126</v>
      </c>
      <c r="E34" s="40">
        <v>648</v>
      </c>
      <c r="F34" s="132">
        <v>1.1473494103898862E-2</v>
      </c>
    </row>
    <row r="35" spans="1:6" s="5" customFormat="1" x14ac:dyDescent="0.25">
      <c r="A35" s="48" t="s">
        <v>38</v>
      </c>
      <c r="B35" s="24"/>
      <c r="C35" s="27">
        <v>733</v>
      </c>
      <c r="D35" s="27">
        <v>847</v>
      </c>
      <c r="E35" s="27">
        <v>114</v>
      </c>
      <c r="F35" s="128">
        <v>0.15552523874488403</v>
      </c>
    </row>
    <row r="36" spans="1:6" s="5" customFormat="1" x14ac:dyDescent="0.25">
      <c r="A36" s="49" t="s">
        <v>39</v>
      </c>
      <c r="B36" s="67"/>
      <c r="C36" s="42">
        <v>47463</v>
      </c>
      <c r="D36" s="42">
        <v>45192</v>
      </c>
      <c r="E36" s="68">
        <v>-2271</v>
      </c>
      <c r="F36" s="133">
        <v>-4.7847797231527718E-2</v>
      </c>
    </row>
    <row r="37" spans="1:6" s="5" customFormat="1" x14ac:dyDescent="0.25">
      <c r="A37" s="48" t="s">
        <v>40</v>
      </c>
      <c r="B37" s="24"/>
      <c r="C37" s="27">
        <v>60395</v>
      </c>
      <c r="D37" s="27">
        <v>57766</v>
      </c>
      <c r="E37" s="64">
        <v>-2629</v>
      </c>
      <c r="F37" s="130">
        <v>-4.3530093550790627E-2</v>
      </c>
    </row>
    <row r="38" spans="1:6" s="5" customFormat="1" ht="15.75" thickBot="1" x14ac:dyDescent="0.3">
      <c r="A38" s="123" t="s">
        <v>47</v>
      </c>
      <c r="B38" s="76"/>
      <c r="C38" s="77">
        <v>165069</v>
      </c>
      <c r="D38" s="77">
        <v>160931</v>
      </c>
      <c r="E38" s="78">
        <v>-4138</v>
      </c>
      <c r="F38" s="134">
        <v>-2.5068304769520624E-2</v>
      </c>
    </row>
    <row r="39" spans="1:6" s="2" customFormat="1" x14ac:dyDescent="0.25">
      <c r="A39" s="158" t="s">
        <v>28</v>
      </c>
      <c r="B39" s="155">
        <v>310</v>
      </c>
      <c r="C39" s="159">
        <v>3970</v>
      </c>
      <c r="D39" s="159">
        <v>3809</v>
      </c>
      <c r="E39" s="160">
        <v>-161</v>
      </c>
      <c r="F39" s="161">
        <v>-4.0554156171284633E-2</v>
      </c>
    </row>
    <row r="40" spans="1:6" s="5" customFormat="1" x14ac:dyDescent="0.25">
      <c r="A40" s="124" t="s">
        <v>65</v>
      </c>
      <c r="B40" s="20">
        <v>320</v>
      </c>
      <c r="C40" s="11">
        <v>2208</v>
      </c>
      <c r="D40" s="11">
        <v>2159</v>
      </c>
      <c r="E40" s="73">
        <v>-49</v>
      </c>
      <c r="F40" s="135">
        <v>-2.2192028985507248E-2</v>
      </c>
    </row>
    <row r="41" spans="1:6" x14ac:dyDescent="0.25">
      <c r="A41" s="46" t="s">
        <v>29</v>
      </c>
      <c r="B41" s="28">
        <v>321</v>
      </c>
      <c r="C41" s="27">
        <v>2614</v>
      </c>
      <c r="D41" s="27">
        <v>2550</v>
      </c>
      <c r="E41" s="64">
        <v>-64</v>
      </c>
      <c r="F41" s="130">
        <v>-2.448355011476664E-2</v>
      </c>
    </row>
    <row r="42" spans="1:6" x14ac:dyDescent="0.25">
      <c r="A42" s="44" t="s">
        <v>30</v>
      </c>
      <c r="B42" s="7">
        <v>330</v>
      </c>
      <c r="C42" s="8">
        <v>1763</v>
      </c>
      <c r="D42" s="8">
        <v>1510</v>
      </c>
      <c r="E42" s="62">
        <v>-253</v>
      </c>
      <c r="F42" s="129">
        <v>-0.14350538854225753</v>
      </c>
    </row>
    <row r="43" spans="1:6" x14ac:dyDescent="0.25">
      <c r="A43" s="46" t="s">
        <v>31</v>
      </c>
      <c r="B43" s="28">
        <v>331</v>
      </c>
      <c r="C43" s="27">
        <v>1973</v>
      </c>
      <c r="D43" s="27">
        <v>2142</v>
      </c>
      <c r="E43" s="27">
        <v>169</v>
      </c>
      <c r="F43" s="128">
        <v>8.565636087176888E-2</v>
      </c>
    </row>
    <row r="44" spans="1:6" x14ac:dyDescent="0.25">
      <c r="A44" s="44" t="s">
        <v>32</v>
      </c>
      <c r="B44" s="7">
        <v>332</v>
      </c>
      <c r="C44" s="8">
        <v>4303</v>
      </c>
      <c r="D44" s="8">
        <v>4753</v>
      </c>
      <c r="E44" s="8">
        <v>450</v>
      </c>
      <c r="F44" s="127">
        <v>0.10457820125493841</v>
      </c>
    </row>
    <row r="45" spans="1:6" x14ac:dyDescent="0.25">
      <c r="A45" s="46" t="s">
        <v>33</v>
      </c>
      <c r="B45" s="28">
        <v>337</v>
      </c>
      <c r="C45" s="27">
        <v>1850</v>
      </c>
      <c r="D45" s="27">
        <v>2034</v>
      </c>
      <c r="E45" s="27">
        <v>184</v>
      </c>
      <c r="F45" s="128">
        <v>9.9459459459459457E-2</v>
      </c>
    </row>
    <row r="46" spans="1:6" x14ac:dyDescent="0.25">
      <c r="A46" s="44" t="s">
        <v>34</v>
      </c>
      <c r="B46" s="7">
        <v>342</v>
      </c>
      <c r="C46" s="8">
        <v>307</v>
      </c>
      <c r="D46" s="8">
        <v>295</v>
      </c>
      <c r="E46" s="62">
        <v>-12</v>
      </c>
      <c r="F46" s="129">
        <v>-3.9087947882736153E-2</v>
      </c>
    </row>
    <row r="47" spans="1:6" ht="15.75" thickBot="1" x14ac:dyDescent="0.3">
      <c r="A47" s="125" t="s">
        <v>35</v>
      </c>
      <c r="B47" s="79">
        <v>343</v>
      </c>
      <c r="C47" s="31">
        <v>483</v>
      </c>
      <c r="D47" s="31">
        <v>483</v>
      </c>
      <c r="E47" s="31">
        <v>0</v>
      </c>
      <c r="F47" s="136">
        <v>0</v>
      </c>
    </row>
    <row r="48" spans="1:6" ht="15.75" thickBot="1" x14ac:dyDescent="0.3">
      <c r="A48" s="126" t="s">
        <v>48</v>
      </c>
      <c r="B48" s="84"/>
      <c r="C48" s="85">
        <v>17263</v>
      </c>
      <c r="D48" s="85">
        <v>17576</v>
      </c>
      <c r="E48" s="85">
        <v>313</v>
      </c>
      <c r="F48" s="137">
        <v>1.8131263395701789E-2</v>
      </c>
    </row>
    <row r="49" spans="1:6" x14ac:dyDescent="0.25">
      <c r="A49" s="138" t="s">
        <v>49</v>
      </c>
      <c r="B49" s="139"/>
      <c r="C49" s="140">
        <v>182332</v>
      </c>
      <c r="D49" s="140">
        <v>178507</v>
      </c>
      <c r="E49" s="140">
        <v>-3825</v>
      </c>
      <c r="F49" s="141">
        <v>-2.0978215562819473E-2</v>
      </c>
    </row>
  </sheetData>
  <sortState ref="A3:F47">
    <sortCondition ref="B3:B47"/>
  </sortState>
  <mergeCells count="2">
    <mergeCell ref="C1:D1"/>
    <mergeCell ref="E1:F1"/>
  </mergeCells>
  <pageMargins left="0.7" right="0.7" top="0.75" bottom="0.75" header="0.3" footer="0.3"/>
  <pageSetup scale="6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B15F-7AF3-49ED-B8C6-63C337FD0F0A}">
  <sheetPr>
    <pageSetUpPr fitToPage="1"/>
  </sheetPr>
  <dimension ref="A1:G49"/>
  <sheetViews>
    <sheetView tabSelected="1" workbookViewId="0"/>
  </sheetViews>
  <sheetFormatPr defaultColWidth="9.140625" defaultRowHeight="15" x14ac:dyDescent="0.25"/>
  <cols>
    <col min="1" max="1" width="57.28515625" style="17" bestFit="1" customWidth="1"/>
    <col min="2" max="2" width="17.42578125" style="17" customWidth="1"/>
    <col min="3" max="3" width="15.7109375" style="17" customWidth="1"/>
    <col min="4" max="4" width="14.42578125" style="17" bestFit="1" customWidth="1"/>
    <col min="5" max="5" width="16.28515625" style="17" customWidth="1"/>
    <col min="6" max="16384" width="9.140625" style="5"/>
  </cols>
  <sheetData>
    <row r="1" spans="1:5" x14ac:dyDescent="0.25">
      <c r="A1" s="58"/>
      <c r="B1" s="58"/>
      <c r="C1" s="163" t="s">
        <v>54</v>
      </c>
      <c r="D1" s="164"/>
      <c r="E1" s="21" t="s">
        <v>50</v>
      </c>
    </row>
    <row r="2" spans="1:5" x14ac:dyDescent="0.25">
      <c r="A2" s="59" t="s">
        <v>4</v>
      </c>
      <c r="B2" s="22" t="s">
        <v>0</v>
      </c>
      <c r="C2" s="22" t="s">
        <v>58</v>
      </c>
      <c r="D2" s="22" t="s">
        <v>59</v>
      </c>
      <c r="E2" s="22" t="s">
        <v>1</v>
      </c>
    </row>
    <row r="3" spans="1:5" x14ac:dyDescent="0.25">
      <c r="A3" s="7" t="s">
        <v>41</v>
      </c>
      <c r="B3" s="7">
        <v>110</v>
      </c>
      <c r="C3" s="8">
        <v>22503.283333333333</v>
      </c>
      <c r="D3" s="8">
        <v>22351.266666666666</v>
      </c>
      <c r="E3" s="63">
        <v>-6.7553105213535398E-3</v>
      </c>
    </row>
    <row r="4" spans="1:5" x14ac:dyDescent="0.25">
      <c r="A4" s="28" t="s">
        <v>5</v>
      </c>
      <c r="B4" s="28">
        <v>111</v>
      </c>
      <c r="C4" s="27">
        <v>20461.566666666666</v>
      </c>
      <c r="D4" s="27">
        <v>20562.683333333334</v>
      </c>
      <c r="E4" s="61">
        <v>4.9417851679654026E-3</v>
      </c>
    </row>
    <row r="5" spans="1:5" x14ac:dyDescent="0.25">
      <c r="A5" s="7" t="s">
        <v>56</v>
      </c>
      <c r="B5" s="7">
        <v>150</v>
      </c>
      <c r="C5" s="8">
        <v>2759</v>
      </c>
      <c r="D5" s="8">
        <v>2414.6666666666665</v>
      </c>
      <c r="E5" s="63">
        <v>-0.1248036728283195</v>
      </c>
    </row>
    <row r="6" spans="1:5" x14ac:dyDescent="0.25">
      <c r="A6" s="24" t="s">
        <v>57</v>
      </c>
      <c r="B6" s="24">
        <v>151</v>
      </c>
      <c r="C6" s="27">
        <v>1744.6</v>
      </c>
      <c r="D6" s="27">
        <v>1690.9333333333334</v>
      </c>
      <c r="E6" s="65">
        <v>-3.0761588138637233E-2</v>
      </c>
    </row>
    <row r="7" spans="1:5" x14ac:dyDescent="0.25">
      <c r="A7" s="18" t="s">
        <v>44</v>
      </c>
      <c r="B7" s="7">
        <v>160</v>
      </c>
      <c r="C7" s="8">
        <v>3583.1333333333332</v>
      </c>
      <c r="D7" s="8">
        <v>3627.55</v>
      </c>
      <c r="E7" s="60">
        <v>1.2396040709248973E-2</v>
      </c>
    </row>
    <row r="8" spans="1:5" x14ac:dyDescent="0.25">
      <c r="A8" s="66" t="s">
        <v>42</v>
      </c>
      <c r="B8" s="28">
        <v>161</v>
      </c>
      <c r="C8" s="27">
        <v>1462</v>
      </c>
      <c r="D8" s="27">
        <v>1587.1666666666667</v>
      </c>
      <c r="E8" s="70">
        <v>8.5613315093479303E-2</v>
      </c>
    </row>
    <row r="9" spans="1:5" x14ac:dyDescent="0.25">
      <c r="A9" s="18" t="s">
        <v>45</v>
      </c>
      <c r="B9" s="7">
        <v>162</v>
      </c>
      <c r="C9" s="8">
        <v>890.58333333333337</v>
      </c>
      <c r="D9" s="8">
        <v>969.91666666666663</v>
      </c>
      <c r="E9" s="60">
        <v>8.9080190886123234E-2</v>
      </c>
    </row>
    <row r="10" spans="1:5" x14ac:dyDescent="0.25">
      <c r="A10" s="66" t="s">
        <v>43</v>
      </c>
      <c r="B10" s="28">
        <v>163</v>
      </c>
      <c r="C10" s="27">
        <v>636</v>
      </c>
      <c r="D10" s="27">
        <v>648.16666666666663</v>
      </c>
      <c r="E10" s="61">
        <v>1.9129979035639354E-2</v>
      </c>
    </row>
    <row r="11" spans="1:5" x14ac:dyDescent="0.25">
      <c r="A11" s="7" t="s">
        <v>6</v>
      </c>
      <c r="B11" s="7">
        <v>120</v>
      </c>
      <c r="C11" s="8">
        <v>10843.8</v>
      </c>
      <c r="D11" s="8">
        <v>10159.983333333334</v>
      </c>
      <c r="E11" s="63">
        <v>-6.3060612208512307E-2</v>
      </c>
    </row>
    <row r="12" spans="1:5" x14ac:dyDescent="0.25">
      <c r="A12" s="28" t="s">
        <v>7</v>
      </c>
      <c r="B12" s="28">
        <v>121</v>
      </c>
      <c r="C12" s="27">
        <v>2916</v>
      </c>
      <c r="D12" s="27">
        <v>2595.2833333333333</v>
      </c>
      <c r="E12" s="65">
        <v>-0.10998513946044812</v>
      </c>
    </row>
    <row r="13" spans="1:5" x14ac:dyDescent="0.25">
      <c r="A13" s="7" t="s">
        <v>8</v>
      </c>
      <c r="B13" s="7">
        <v>122</v>
      </c>
      <c r="C13" s="8">
        <v>5620</v>
      </c>
      <c r="D13" s="8">
        <v>5361.1333333333332</v>
      </c>
      <c r="E13" s="63">
        <v>-4.6061684460260995E-2</v>
      </c>
    </row>
    <row r="14" spans="1:5" x14ac:dyDescent="0.25">
      <c r="A14" s="28" t="s">
        <v>9</v>
      </c>
      <c r="B14" s="28">
        <v>123</v>
      </c>
      <c r="C14" s="27">
        <v>1510</v>
      </c>
      <c r="D14" s="27">
        <v>1430.5166666666667</v>
      </c>
      <c r="E14" s="65">
        <v>-5.263796909492275E-2</v>
      </c>
    </row>
    <row r="15" spans="1:5" x14ac:dyDescent="0.25">
      <c r="A15" s="7" t="s">
        <v>10</v>
      </c>
      <c r="B15" s="7">
        <v>124</v>
      </c>
      <c r="C15" s="8">
        <v>3794</v>
      </c>
      <c r="D15" s="8">
        <v>3676.2</v>
      </c>
      <c r="E15" s="63">
        <v>-3.1049024775962095E-2</v>
      </c>
    </row>
    <row r="16" spans="1:5" x14ac:dyDescent="0.25">
      <c r="A16" s="28" t="s">
        <v>11</v>
      </c>
      <c r="B16" s="28">
        <v>125</v>
      </c>
      <c r="C16" s="27">
        <v>4092</v>
      </c>
      <c r="D16" s="27">
        <v>3900.7666666666669</v>
      </c>
      <c r="E16" s="65">
        <v>-4.6733463668947491E-2</v>
      </c>
    </row>
    <row r="17" spans="1:5" x14ac:dyDescent="0.25">
      <c r="A17" s="7" t="s">
        <v>12</v>
      </c>
      <c r="B17" s="7">
        <v>130</v>
      </c>
      <c r="C17" s="8">
        <v>2791</v>
      </c>
      <c r="D17" s="8">
        <v>2539.9499999999998</v>
      </c>
      <c r="E17" s="63">
        <v>-8.9949838767466928E-2</v>
      </c>
    </row>
    <row r="18" spans="1:5" x14ac:dyDescent="0.25">
      <c r="A18" s="28" t="s">
        <v>13</v>
      </c>
      <c r="B18" s="28">
        <v>131</v>
      </c>
      <c r="C18" s="27">
        <v>2006</v>
      </c>
      <c r="D18" s="27">
        <v>1856.5833333333333</v>
      </c>
      <c r="E18" s="65">
        <v>-7.4484878697241644E-2</v>
      </c>
    </row>
    <row r="19" spans="1:5" x14ac:dyDescent="0.25">
      <c r="A19" s="7" t="s">
        <v>14</v>
      </c>
      <c r="B19" s="7">
        <v>132</v>
      </c>
      <c r="C19" s="8">
        <v>672</v>
      </c>
      <c r="D19" s="8">
        <v>768.2</v>
      </c>
      <c r="E19" s="60">
        <v>0.14315476190476198</v>
      </c>
    </row>
    <row r="20" spans="1:5" x14ac:dyDescent="0.25">
      <c r="A20" s="28" t="s">
        <v>15</v>
      </c>
      <c r="B20" s="28">
        <v>133</v>
      </c>
      <c r="C20" s="27">
        <v>1204</v>
      </c>
      <c r="D20" s="27">
        <v>1100.3333333333333</v>
      </c>
      <c r="E20" s="65">
        <v>-8.610188261351058E-2</v>
      </c>
    </row>
    <row r="21" spans="1:5" x14ac:dyDescent="0.25">
      <c r="A21" s="7" t="s">
        <v>16</v>
      </c>
      <c r="B21" s="7">
        <v>140</v>
      </c>
      <c r="C21" s="8">
        <v>1469</v>
      </c>
      <c r="D21" s="8">
        <v>1315.6</v>
      </c>
      <c r="E21" s="63">
        <v>-0.10442477876106201</v>
      </c>
    </row>
    <row r="22" spans="1:5" x14ac:dyDescent="0.25">
      <c r="A22" s="28" t="s">
        <v>17</v>
      </c>
      <c r="B22" s="28">
        <v>141</v>
      </c>
      <c r="C22" s="27">
        <v>907</v>
      </c>
      <c r="D22" s="27">
        <v>914.73333333333335</v>
      </c>
      <c r="E22" s="61">
        <v>8.5262771040058964E-3</v>
      </c>
    </row>
    <row r="23" spans="1:5" x14ac:dyDescent="0.25">
      <c r="A23" s="7" t="s">
        <v>18</v>
      </c>
      <c r="B23" s="7">
        <v>142</v>
      </c>
      <c r="C23" s="8">
        <v>1381</v>
      </c>
      <c r="D23" s="8">
        <v>1339.7333333333333</v>
      </c>
      <c r="E23" s="63">
        <v>-2.9881728216268392E-2</v>
      </c>
    </row>
    <row r="24" spans="1:5" x14ac:dyDescent="0.25">
      <c r="A24" s="28" t="s">
        <v>19</v>
      </c>
      <c r="B24" s="28">
        <v>143</v>
      </c>
      <c r="C24" s="27">
        <v>1397</v>
      </c>
      <c r="D24" s="27">
        <v>1385.9333333333334</v>
      </c>
      <c r="E24" s="61">
        <v>-7.92173705559528E-3</v>
      </c>
    </row>
    <row r="25" spans="1:5" x14ac:dyDescent="0.25">
      <c r="A25" s="7" t="s">
        <v>20</v>
      </c>
      <c r="B25" s="7">
        <v>144</v>
      </c>
      <c r="C25" s="8">
        <v>1767</v>
      </c>
      <c r="D25" s="8">
        <v>1774.3333333333333</v>
      </c>
      <c r="E25" s="90">
        <v>4.1501603471042767E-3</v>
      </c>
    </row>
    <row r="26" spans="1:5" x14ac:dyDescent="0.25">
      <c r="A26" s="28" t="s">
        <v>21</v>
      </c>
      <c r="B26" s="28">
        <v>145</v>
      </c>
      <c r="C26" s="27">
        <v>2610.2333333333331</v>
      </c>
      <c r="D26" s="27">
        <v>2367.0166666666669</v>
      </c>
      <c r="E26" s="65">
        <v>-9.3178132223172741E-2</v>
      </c>
    </row>
    <row r="27" spans="1:5" x14ac:dyDescent="0.25">
      <c r="A27" s="7" t="s">
        <v>22</v>
      </c>
      <c r="B27" s="7">
        <v>146</v>
      </c>
      <c r="C27" s="8">
        <v>8796</v>
      </c>
      <c r="D27" s="8">
        <v>8240.5333333333328</v>
      </c>
      <c r="E27" s="63">
        <v>-6.3149916628770703E-2</v>
      </c>
    </row>
    <row r="28" spans="1:5" x14ac:dyDescent="0.25">
      <c r="A28" s="28" t="s">
        <v>23</v>
      </c>
      <c r="B28" s="28">
        <v>240</v>
      </c>
      <c r="C28" s="27">
        <v>799</v>
      </c>
      <c r="D28" s="27">
        <v>764.4</v>
      </c>
      <c r="E28" s="65">
        <v>-4.3304130162703409E-2</v>
      </c>
    </row>
    <row r="29" spans="1:5" x14ac:dyDescent="0.25">
      <c r="A29" s="7" t="s">
        <v>24</v>
      </c>
      <c r="B29" s="7">
        <v>241</v>
      </c>
      <c r="C29" s="8">
        <v>1008</v>
      </c>
      <c r="D29" s="8">
        <v>916.6</v>
      </c>
      <c r="E29" s="63">
        <v>-9.0674603174603158E-2</v>
      </c>
    </row>
    <row r="30" spans="1:5" x14ac:dyDescent="0.25">
      <c r="A30" s="28" t="s">
        <v>25</v>
      </c>
      <c r="B30" s="28">
        <v>242</v>
      </c>
      <c r="C30" s="27">
        <v>1378</v>
      </c>
      <c r="D30" s="27">
        <v>1334.8</v>
      </c>
      <c r="E30" s="65">
        <v>-3.1349782293178551E-2</v>
      </c>
    </row>
    <row r="31" spans="1:5" x14ac:dyDescent="0.25">
      <c r="A31" s="7" t="s">
        <v>26</v>
      </c>
      <c r="B31" s="7">
        <v>244</v>
      </c>
      <c r="C31" s="8">
        <v>1053</v>
      </c>
      <c r="D31" s="8">
        <v>1055.3333333333333</v>
      </c>
      <c r="E31" s="60">
        <v>2.2158911047799215E-3</v>
      </c>
    </row>
    <row r="32" spans="1:5" x14ac:dyDescent="0.25">
      <c r="A32" s="28" t="s">
        <v>55</v>
      </c>
      <c r="B32" s="28">
        <v>245</v>
      </c>
      <c r="C32" s="27">
        <v>4341</v>
      </c>
      <c r="D32" s="27">
        <v>4291</v>
      </c>
      <c r="E32" s="65">
        <v>-1.151808339092375E-2</v>
      </c>
    </row>
    <row r="33" spans="1:7" ht="15.75" thickBot="1" x14ac:dyDescent="0.3">
      <c r="A33" s="19" t="s">
        <v>27</v>
      </c>
      <c r="B33" s="19">
        <v>246</v>
      </c>
      <c r="C33" s="10">
        <v>7139</v>
      </c>
      <c r="D33" s="10">
        <v>6314</v>
      </c>
      <c r="E33" s="72">
        <v>-0.11556240369799692</v>
      </c>
    </row>
    <row r="34" spans="1:7" x14ac:dyDescent="0.25">
      <c r="A34" s="41" t="s">
        <v>37</v>
      </c>
      <c r="B34" s="75"/>
      <c r="C34" s="40">
        <v>49536.566666666666</v>
      </c>
      <c r="D34" s="40">
        <v>49746.749999999993</v>
      </c>
      <c r="E34" s="86">
        <v>4.2429935596396537E-3</v>
      </c>
      <c r="G34" s="1"/>
    </row>
    <row r="35" spans="1:7" x14ac:dyDescent="0.25">
      <c r="A35" s="32" t="s">
        <v>38</v>
      </c>
      <c r="B35" s="24"/>
      <c r="C35" s="27">
        <v>672</v>
      </c>
      <c r="D35" s="27">
        <v>768.2</v>
      </c>
      <c r="E35" s="61">
        <v>0.14315476190476198</v>
      </c>
      <c r="G35" s="1"/>
    </row>
    <row r="36" spans="1:7" x14ac:dyDescent="0.25">
      <c r="A36" s="43" t="s">
        <v>39</v>
      </c>
      <c r="B36" s="67"/>
      <c r="C36" s="42">
        <v>37387.033333333333</v>
      </c>
      <c r="D36" s="42">
        <v>34987.76666666667</v>
      </c>
      <c r="E36" s="69">
        <v>-6.4173764344322481E-2</v>
      </c>
      <c r="G36" s="1"/>
    </row>
    <row r="37" spans="1:7" x14ac:dyDescent="0.25">
      <c r="A37" s="32" t="s">
        <v>40</v>
      </c>
      <c r="B37" s="24"/>
      <c r="C37" s="27">
        <v>35938.6</v>
      </c>
      <c r="D37" s="27">
        <v>33752.6</v>
      </c>
      <c r="E37" s="65">
        <v>-6.0825964283528017E-2</v>
      </c>
      <c r="G37" s="1"/>
    </row>
    <row r="38" spans="1:7" ht="15.75" thickBot="1" x14ac:dyDescent="0.3">
      <c r="A38" s="87" t="s">
        <v>47</v>
      </c>
      <c r="B38" s="76"/>
      <c r="C38" s="77">
        <v>123534.2</v>
      </c>
      <c r="D38" s="77">
        <v>119255.31666666665</v>
      </c>
      <c r="E38" s="88">
        <v>-3.4637236759806969E-2</v>
      </c>
    </row>
    <row r="39" spans="1:7" x14ac:dyDescent="0.25">
      <c r="A39" s="155" t="s">
        <v>28</v>
      </c>
      <c r="B39" s="155">
        <v>310</v>
      </c>
      <c r="C39" s="159">
        <v>3729</v>
      </c>
      <c r="D39" s="159">
        <v>3539.75</v>
      </c>
      <c r="E39" s="162">
        <v>-5.0750871547331725E-2</v>
      </c>
    </row>
    <row r="40" spans="1:7" x14ac:dyDescent="0.25">
      <c r="A40" s="20" t="s">
        <v>65</v>
      </c>
      <c r="B40" s="20">
        <v>320</v>
      </c>
      <c r="C40" s="11">
        <v>1906</v>
      </c>
      <c r="D40" s="11">
        <v>1842</v>
      </c>
      <c r="E40" s="74">
        <v>-3.3578174186778595E-2</v>
      </c>
    </row>
    <row r="41" spans="1:7" x14ac:dyDescent="0.25">
      <c r="A41" s="28" t="s">
        <v>29</v>
      </c>
      <c r="B41" s="28">
        <v>321</v>
      </c>
      <c r="C41" s="27">
        <v>2545</v>
      </c>
      <c r="D41" s="27">
        <v>2512.1833333333334</v>
      </c>
      <c r="E41" s="65">
        <v>-1.2894564505566447E-2</v>
      </c>
    </row>
    <row r="42" spans="1:7" x14ac:dyDescent="0.25">
      <c r="A42" s="7" t="s">
        <v>30</v>
      </c>
      <c r="B42" s="7">
        <v>330</v>
      </c>
      <c r="C42" s="8">
        <v>1676</v>
      </c>
      <c r="D42" s="8">
        <v>1413.1</v>
      </c>
      <c r="E42" s="63">
        <v>-0.15686157517899768</v>
      </c>
    </row>
    <row r="43" spans="1:7" x14ac:dyDescent="0.25">
      <c r="A43" s="28" t="s">
        <v>31</v>
      </c>
      <c r="B43" s="28">
        <v>331</v>
      </c>
      <c r="C43" s="27">
        <v>1769</v>
      </c>
      <c r="D43" s="27">
        <v>1868.9166666666667</v>
      </c>
      <c r="E43" s="61">
        <v>5.6482004899189794E-2</v>
      </c>
    </row>
    <row r="44" spans="1:7" x14ac:dyDescent="0.25">
      <c r="A44" s="7" t="s">
        <v>32</v>
      </c>
      <c r="B44" s="7">
        <v>332</v>
      </c>
      <c r="C44" s="8">
        <v>3090</v>
      </c>
      <c r="D44" s="8">
        <v>3447.8666666666668</v>
      </c>
      <c r="E44" s="60">
        <v>0.115814455231931</v>
      </c>
    </row>
    <row r="45" spans="1:7" x14ac:dyDescent="0.25">
      <c r="A45" s="28" t="s">
        <v>33</v>
      </c>
      <c r="B45" s="28">
        <v>337</v>
      </c>
      <c r="C45" s="27">
        <v>1561</v>
      </c>
      <c r="D45" s="27">
        <v>1383.0666666666666</v>
      </c>
      <c r="E45" s="65">
        <v>-0.11398676062353197</v>
      </c>
    </row>
    <row r="46" spans="1:7" x14ac:dyDescent="0.25">
      <c r="A46" s="7" t="s">
        <v>34</v>
      </c>
      <c r="B46" s="7">
        <v>342</v>
      </c>
      <c r="C46" s="8">
        <v>275</v>
      </c>
      <c r="D46" s="8">
        <v>256.89999999999998</v>
      </c>
      <c r="E46" s="63">
        <v>-6.5818181818181901E-2</v>
      </c>
    </row>
    <row r="47" spans="1:7" ht="15.75" thickBot="1" x14ac:dyDescent="0.3">
      <c r="A47" s="79" t="s">
        <v>35</v>
      </c>
      <c r="B47" s="79">
        <v>343</v>
      </c>
      <c r="C47" s="31">
        <v>417</v>
      </c>
      <c r="D47" s="31">
        <v>420.75</v>
      </c>
      <c r="E47" s="80">
        <v>8.9928057553956831E-3</v>
      </c>
    </row>
    <row r="48" spans="1:7" ht="15.75" thickBot="1" x14ac:dyDescent="0.3">
      <c r="A48" s="89" t="s">
        <v>48</v>
      </c>
      <c r="B48" s="84"/>
      <c r="C48" s="85">
        <v>15062</v>
      </c>
      <c r="D48" s="85">
        <v>14842.533333333331</v>
      </c>
      <c r="E48" s="92">
        <v>-1.457088478732366E-2</v>
      </c>
      <c r="G48" s="1"/>
    </row>
    <row r="49" spans="1:7" x14ac:dyDescent="0.25">
      <c r="A49" s="81" t="s">
        <v>49</v>
      </c>
      <c r="B49" s="91"/>
      <c r="C49" s="82">
        <v>138596.20000000001</v>
      </c>
      <c r="D49" s="82">
        <v>134097.84999999998</v>
      </c>
      <c r="E49" s="83">
        <v>-3.2456517566859945E-2</v>
      </c>
      <c r="G49" s="1"/>
    </row>
  </sheetData>
  <mergeCells count="1">
    <mergeCell ref="C1:D1"/>
  </mergeCells>
  <pageMargins left="0.7" right="0.7" top="0.75" bottom="0.75" header="0.3" footer="0.3"/>
  <pageSetup scale="7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8AB7-D218-46A2-8019-4AE9DCA39FC2}">
  <sheetPr>
    <pageSetUpPr fitToPage="1"/>
  </sheetPr>
  <dimension ref="A1:F49"/>
  <sheetViews>
    <sheetView workbookViewId="0">
      <selection activeCell="I40" sqref="I40"/>
    </sheetView>
  </sheetViews>
  <sheetFormatPr defaultColWidth="9.140625" defaultRowHeight="15" x14ac:dyDescent="0.25"/>
  <cols>
    <col min="1" max="1" width="57.28515625" style="17" bestFit="1" customWidth="1"/>
    <col min="2" max="2" width="17.42578125" style="17" customWidth="1"/>
    <col min="3" max="3" width="15.7109375" style="17" customWidth="1"/>
    <col min="4" max="4" width="14.42578125" style="17" bestFit="1" customWidth="1"/>
    <col min="5" max="5" width="17.5703125" style="17" customWidth="1"/>
    <col min="6" max="6" width="16.5703125" style="17" customWidth="1"/>
    <col min="7" max="16384" width="9.140625" style="5"/>
  </cols>
  <sheetData>
    <row r="1" spans="1:6" x14ac:dyDescent="0.25">
      <c r="A1" s="58"/>
      <c r="B1" s="58"/>
      <c r="C1" s="165" t="s">
        <v>61</v>
      </c>
      <c r="D1" s="164"/>
      <c r="E1" s="163" t="s">
        <v>50</v>
      </c>
      <c r="F1" s="164"/>
    </row>
    <row r="2" spans="1:6" x14ac:dyDescent="0.25">
      <c r="A2" s="59" t="s">
        <v>4</v>
      </c>
      <c r="B2" s="22" t="s">
        <v>0</v>
      </c>
      <c r="C2" s="22" t="s">
        <v>58</v>
      </c>
      <c r="D2" s="22" t="s">
        <v>59</v>
      </c>
      <c r="E2" s="22" t="s">
        <v>53</v>
      </c>
      <c r="F2" s="22" t="s">
        <v>1</v>
      </c>
    </row>
    <row r="3" spans="1:6" x14ac:dyDescent="0.25">
      <c r="A3" s="7" t="s">
        <v>41</v>
      </c>
      <c r="B3" s="7">
        <v>110</v>
      </c>
      <c r="C3" s="93">
        <v>4422</v>
      </c>
      <c r="D3" s="93">
        <v>4582</v>
      </c>
      <c r="E3" s="93">
        <v>160</v>
      </c>
      <c r="F3" s="90">
        <v>3.6182722749886931E-2</v>
      </c>
    </row>
    <row r="4" spans="1:6" x14ac:dyDescent="0.25">
      <c r="A4" s="28" t="s">
        <v>5</v>
      </c>
      <c r="B4" s="28">
        <v>111</v>
      </c>
      <c r="C4" s="94">
        <v>4144</v>
      </c>
      <c r="D4" s="94">
        <v>4267</v>
      </c>
      <c r="E4" s="94">
        <v>123</v>
      </c>
      <c r="F4" s="70">
        <v>2.9681467181467181E-2</v>
      </c>
    </row>
    <row r="5" spans="1:6" x14ac:dyDescent="0.25">
      <c r="A5" s="7" t="s">
        <v>56</v>
      </c>
      <c r="B5" s="7">
        <v>150</v>
      </c>
      <c r="C5" s="93">
        <v>1333</v>
      </c>
      <c r="D5" s="93">
        <v>673</v>
      </c>
      <c r="E5" s="62">
        <v>-660</v>
      </c>
      <c r="F5" s="63">
        <v>-0.49512378094523629</v>
      </c>
    </row>
    <row r="6" spans="1:6" x14ac:dyDescent="0.25">
      <c r="A6" s="24" t="s">
        <v>57</v>
      </c>
      <c r="B6" s="24">
        <v>151</v>
      </c>
      <c r="C6" s="94">
        <v>597</v>
      </c>
      <c r="D6" s="94">
        <v>570</v>
      </c>
      <c r="E6" s="64">
        <v>-27</v>
      </c>
      <c r="F6" s="65">
        <v>-4.5226130653266333E-2</v>
      </c>
    </row>
    <row r="7" spans="1:6" x14ac:dyDescent="0.25">
      <c r="A7" s="18" t="s">
        <v>44</v>
      </c>
      <c r="B7" s="7">
        <v>160</v>
      </c>
      <c r="C7" s="95" t="s">
        <v>60</v>
      </c>
      <c r="D7" s="95" t="s">
        <v>60</v>
      </c>
      <c r="E7" s="95" t="s">
        <v>60</v>
      </c>
      <c r="F7" s="96" t="s">
        <v>60</v>
      </c>
    </row>
    <row r="8" spans="1:6" x14ac:dyDescent="0.25">
      <c r="A8" s="66" t="s">
        <v>42</v>
      </c>
      <c r="B8" s="28">
        <v>161</v>
      </c>
      <c r="C8" s="97" t="s">
        <v>60</v>
      </c>
      <c r="D8" s="97" t="s">
        <v>60</v>
      </c>
      <c r="E8" s="97" t="s">
        <v>60</v>
      </c>
      <c r="F8" s="98" t="s">
        <v>60</v>
      </c>
    </row>
    <row r="9" spans="1:6" x14ac:dyDescent="0.25">
      <c r="A9" s="18" t="s">
        <v>45</v>
      </c>
      <c r="B9" s="7">
        <v>162</v>
      </c>
      <c r="C9" s="95" t="s">
        <v>60</v>
      </c>
      <c r="D9" s="95" t="s">
        <v>60</v>
      </c>
      <c r="E9" s="95" t="s">
        <v>60</v>
      </c>
      <c r="F9" s="96" t="s">
        <v>60</v>
      </c>
    </row>
    <row r="10" spans="1:6" x14ac:dyDescent="0.25">
      <c r="A10" s="66" t="s">
        <v>43</v>
      </c>
      <c r="B10" s="28">
        <v>163</v>
      </c>
      <c r="C10" s="97" t="s">
        <v>60</v>
      </c>
      <c r="D10" s="97" t="s">
        <v>60</v>
      </c>
      <c r="E10" s="97" t="s">
        <v>60</v>
      </c>
      <c r="F10" s="98" t="s">
        <v>60</v>
      </c>
    </row>
    <row r="11" spans="1:6" x14ac:dyDescent="0.25">
      <c r="A11" s="7" t="s">
        <v>6</v>
      </c>
      <c r="B11" s="7">
        <v>120</v>
      </c>
      <c r="C11" s="93">
        <v>1782</v>
      </c>
      <c r="D11" s="93">
        <v>1728</v>
      </c>
      <c r="E11" s="62">
        <v>-54</v>
      </c>
      <c r="F11" s="63">
        <v>-3.0303030303030304E-2</v>
      </c>
    </row>
    <row r="12" spans="1:6" x14ac:dyDescent="0.25">
      <c r="A12" s="28" t="s">
        <v>7</v>
      </c>
      <c r="B12" s="28">
        <v>121</v>
      </c>
      <c r="C12" s="94">
        <v>445</v>
      </c>
      <c r="D12" s="94">
        <v>424</v>
      </c>
      <c r="E12" s="64">
        <v>-21</v>
      </c>
      <c r="F12" s="65">
        <v>-4.7191011235955059E-2</v>
      </c>
    </row>
    <row r="13" spans="1:6" x14ac:dyDescent="0.25">
      <c r="A13" s="7" t="s">
        <v>8</v>
      </c>
      <c r="B13" s="7">
        <v>122</v>
      </c>
      <c r="C13" s="93">
        <v>676</v>
      </c>
      <c r="D13" s="93">
        <v>700</v>
      </c>
      <c r="E13" s="93">
        <v>24</v>
      </c>
      <c r="F13" s="90">
        <v>3.5502958579881658E-2</v>
      </c>
    </row>
    <row r="14" spans="1:6" x14ac:dyDescent="0.25">
      <c r="A14" s="28" t="s">
        <v>9</v>
      </c>
      <c r="B14" s="28">
        <v>123</v>
      </c>
      <c r="C14" s="94">
        <v>325</v>
      </c>
      <c r="D14" s="94">
        <v>279</v>
      </c>
      <c r="E14" s="64">
        <v>-46</v>
      </c>
      <c r="F14" s="65">
        <v>-0.14153846153846153</v>
      </c>
    </row>
    <row r="15" spans="1:6" x14ac:dyDescent="0.25">
      <c r="A15" s="7" t="s">
        <v>10</v>
      </c>
      <c r="B15" s="7">
        <v>124</v>
      </c>
      <c r="C15" s="93">
        <v>502</v>
      </c>
      <c r="D15" s="93">
        <v>351</v>
      </c>
      <c r="E15" s="62">
        <v>-151</v>
      </c>
      <c r="F15" s="63">
        <v>-0.30079681274900399</v>
      </c>
    </row>
    <row r="16" spans="1:6" x14ac:dyDescent="0.25">
      <c r="A16" s="28" t="s">
        <v>11</v>
      </c>
      <c r="B16" s="28">
        <v>125</v>
      </c>
      <c r="C16" s="94">
        <v>789</v>
      </c>
      <c r="D16" s="94">
        <v>659</v>
      </c>
      <c r="E16" s="64">
        <v>-130</v>
      </c>
      <c r="F16" s="65">
        <v>-0.16476552598225602</v>
      </c>
    </row>
    <row r="17" spans="1:6" x14ac:dyDescent="0.25">
      <c r="A17" s="7" t="s">
        <v>12</v>
      </c>
      <c r="B17" s="7">
        <v>130</v>
      </c>
      <c r="C17" s="93">
        <v>533</v>
      </c>
      <c r="D17" s="93">
        <v>505</v>
      </c>
      <c r="E17" s="62">
        <v>-28</v>
      </c>
      <c r="F17" s="63">
        <v>-5.2532833020637902E-2</v>
      </c>
    </row>
    <row r="18" spans="1:6" x14ac:dyDescent="0.25">
      <c r="A18" s="28" t="s">
        <v>13</v>
      </c>
      <c r="B18" s="28">
        <v>131</v>
      </c>
      <c r="C18" s="94">
        <v>656</v>
      </c>
      <c r="D18" s="94">
        <v>574</v>
      </c>
      <c r="E18" s="64">
        <v>-82</v>
      </c>
      <c r="F18" s="65">
        <v>-0.125</v>
      </c>
    </row>
    <row r="19" spans="1:6" x14ac:dyDescent="0.25">
      <c r="A19" s="7" t="s">
        <v>14</v>
      </c>
      <c r="B19" s="7">
        <v>132</v>
      </c>
      <c r="C19" s="93">
        <v>134</v>
      </c>
      <c r="D19" s="93">
        <v>248</v>
      </c>
      <c r="E19" s="93">
        <v>114</v>
      </c>
      <c r="F19" s="90">
        <v>0.85074626865671643</v>
      </c>
    </row>
    <row r="20" spans="1:6" x14ac:dyDescent="0.25">
      <c r="A20" s="28" t="s">
        <v>15</v>
      </c>
      <c r="B20" s="28">
        <v>133</v>
      </c>
      <c r="C20" s="94">
        <v>317</v>
      </c>
      <c r="D20" s="94">
        <v>266</v>
      </c>
      <c r="E20" s="64">
        <v>-51</v>
      </c>
      <c r="F20" s="65">
        <v>-0.16088328075709779</v>
      </c>
    </row>
    <row r="21" spans="1:6" x14ac:dyDescent="0.25">
      <c r="A21" s="7" t="s">
        <v>16</v>
      </c>
      <c r="B21" s="7">
        <v>140</v>
      </c>
      <c r="C21" s="93">
        <v>514</v>
      </c>
      <c r="D21" s="93">
        <v>416</v>
      </c>
      <c r="E21" s="62">
        <v>-98</v>
      </c>
      <c r="F21" s="63">
        <v>-0.19066147859922178</v>
      </c>
    </row>
    <row r="22" spans="1:6" x14ac:dyDescent="0.25">
      <c r="A22" s="28" t="s">
        <v>17</v>
      </c>
      <c r="B22" s="28">
        <v>141</v>
      </c>
      <c r="C22" s="94">
        <v>370</v>
      </c>
      <c r="D22" s="94">
        <v>915</v>
      </c>
      <c r="E22" s="94">
        <v>545</v>
      </c>
      <c r="F22" s="70">
        <v>1.472972972972973</v>
      </c>
    </row>
    <row r="23" spans="1:6" x14ac:dyDescent="0.25">
      <c r="A23" s="7" t="s">
        <v>18</v>
      </c>
      <c r="B23" s="7">
        <v>142</v>
      </c>
      <c r="C23" s="93">
        <v>457</v>
      </c>
      <c r="D23" s="93">
        <v>402</v>
      </c>
      <c r="E23" s="62">
        <v>-55</v>
      </c>
      <c r="F23" s="63">
        <v>-0.12035010940919037</v>
      </c>
    </row>
    <row r="24" spans="1:6" x14ac:dyDescent="0.25">
      <c r="A24" s="28" t="s">
        <v>19</v>
      </c>
      <c r="B24" s="28">
        <v>143</v>
      </c>
      <c r="C24" s="94">
        <v>587</v>
      </c>
      <c r="D24" s="94">
        <v>541</v>
      </c>
      <c r="E24" s="64">
        <v>-46</v>
      </c>
      <c r="F24" s="65">
        <v>-7.8364565587734247E-2</v>
      </c>
    </row>
    <row r="25" spans="1:6" x14ac:dyDescent="0.25">
      <c r="A25" s="7" t="s">
        <v>20</v>
      </c>
      <c r="B25" s="7">
        <v>144</v>
      </c>
      <c r="C25" s="93">
        <v>672</v>
      </c>
      <c r="D25" s="93">
        <v>432</v>
      </c>
      <c r="E25" s="62">
        <v>-240</v>
      </c>
      <c r="F25" s="63">
        <v>-0.35714285714285715</v>
      </c>
    </row>
    <row r="26" spans="1:6" x14ac:dyDescent="0.25">
      <c r="A26" s="28" t="s">
        <v>21</v>
      </c>
      <c r="B26" s="28">
        <v>145</v>
      </c>
      <c r="C26" s="94">
        <v>433</v>
      </c>
      <c r="D26" s="94">
        <v>490</v>
      </c>
      <c r="E26" s="94">
        <v>57</v>
      </c>
      <c r="F26" s="70">
        <v>0.13163972286374134</v>
      </c>
    </row>
    <row r="27" spans="1:6" x14ac:dyDescent="0.25">
      <c r="A27" s="7" t="s">
        <v>22</v>
      </c>
      <c r="B27" s="7">
        <v>146</v>
      </c>
      <c r="C27" s="93">
        <v>3078</v>
      </c>
      <c r="D27" s="93">
        <v>2958</v>
      </c>
      <c r="E27" s="62">
        <v>-120</v>
      </c>
      <c r="F27" s="63">
        <v>-3.8986354775828458E-2</v>
      </c>
    </row>
    <row r="28" spans="1:6" x14ac:dyDescent="0.25">
      <c r="A28" s="28" t="s">
        <v>23</v>
      </c>
      <c r="B28" s="28">
        <v>240</v>
      </c>
      <c r="C28" s="94">
        <v>246</v>
      </c>
      <c r="D28" s="94">
        <v>258</v>
      </c>
      <c r="E28" s="94">
        <v>12</v>
      </c>
      <c r="F28" s="70">
        <v>4.878048780487805E-2</v>
      </c>
    </row>
    <row r="29" spans="1:6" x14ac:dyDescent="0.25">
      <c r="A29" s="7" t="s">
        <v>24</v>
      </c>
      <c r="B29" s="7">
        <v>241</v>
      </c>
      <c r="C29" s="93">
        <v>299</v>
      </c>
      <c r="D29" s="93">
        <v>288</v>
      </c>
      <c r="E29" s="62">
        <v>-11</v>
      </c>
      <c r="F29" s="63">
        <v>-3.678929765886288E-2</v>
      </c>
    </row>
    <row r="30" spans="1:6" x14ac:dyDescent="0.25">
      <c r="A30" s="28" t="s">
        <v>25</v>
      </c>
      <c r="B30" s="28">
        <v>242</v>
      </c>
      <c r="C30" s="94">
        <v>412</v>
      </c>
      <c r="D30" s="94">
        <v>798</v>
      </c>
      <c r="E30" s="94">
        <v>386</v>
      </c>
      <c r="F30" s="70">
        <v>0.93689320388349517</v>
      </c>
    </row>
    <row r="31" spans="1:6" x14ac:dyDescent="0.25">
      <c r="A31" s="7" t="s">
        <v>26</v>
      </c>
      <c r="B31" s="7">
        <v>244</v>
      </c>
      <c r="C31" s="93">
        <v>462</v>
      </c>
      <c r="D31" s="93">
        <v>312</v>
      </c>
      <c r="E31" s="62">
        <v>-150</v>
      </c>
      <c r="F31" s="63">
        <v>-0.32467532467532467</v>
      </c>
    </row>
    <row r="32" spans="1:6" x14ac:dyDescent="0.25">
      <c r="A32" s="28" t="s">
        <v>55</v>
      </c>
      <c r="B32" s="28">
        <v>245</v>
      </c>
      <c r="C32" s="94">
        <v>2730</v>
      </c>
      <c r="D32" s="94">
        <v>3090</v>
      </c>
      <c r="E32" s="94">
        <v>360</v>
      </c>
      <c r="F32" s="70">
        <v>0.13186813186813187</v>
      </c>
    </row>
    <row r="33" spans="1:6" ht="15.75" thickBot="1" x14ac:dyDescent="0.3">
      <c r="A33" s="19" t="s">
        <v>27</v>
      </c>
      <c r="B33" s="19">
        <v>246</v>
      </c>
      <c r="C33" s="100">
        <v>2458</v>
      </c>
      <c r="D33" s="100">
        <v>3357</v>
      </c>
      <c r="E33" s="100">
        <v>899</v>
      </c>
      <c r="F33" s="101">
        <v>0.36574450772986167</v>
      </c>
    </row>
    <row r="34" spans="1:6" x14ac:dyDescent="0.25">
      <c r="A34" s="41" t="s">
        <v>37</v>
      </c>
      <c r="B34" s="75"/>
      <c r="C34" s="104">
        <v>8566</v>
      </c>
      <c r="D34" s="104">
        <v>8849</v>
      </c>
      <c r="E34" s="104">
        <v>283</v>
      </c>
      <c r="F34" s="110">
        <v>3.3037590473966844E-2</v>
      </c>
    </row>
    <row r="35" spans="1:6" x14ac:dyDescent="0.25">
      <c r="A35" s="32" t="s">
        <v>38</v>
      </c>
      <c r="B35" s="24"/>
      <c r="C35" s="94">
        <v>134</v>
      </c>
      <c r="D35" s="94">
        <v>248</v>
      </c>
      <c r="E35" s="94">
        <v>114</v>
      </c>
      <c r="F35" s="70">
        <v>0.85074626865671643</v>
      </c>
    </row>
    <row r="36" spans="1:6" x14ac:dyDescent="0.25">
      <c r="A36" s="43" t="s">
        <v>39</v>
      </c>
      <c r="B36" s="67"/>
      <c r="C36" s="99">
        <v>6458</v>
      </c>
      <c r="D36" s="99">
        <v>5976</v>
      </c>
      <c r="E36" s="68">
        <v>-482</v>
      </c>
      <c r="F36" s="69">
        <v>-7.4636110250851651E-2</v>
      </c>
    </row>
    <row r="37" spans="1:6" x14ac:dyDescent="0.25">
      <c r="A37" s="32" t="s">
        <v>40</v>
      </c>
      <c r="B37" s="24"/>
      <c r="C37" s="94">
        <v>14215</v>
      </c>
      <c r="D37" s="94">
        <v>15010</v>
      </c>
      <c r="E37" s="94">
        <v>795</v>
      </c>
      <c r="F37" s="70">
        <v>5.5926837847344354E-2</v>
      </c>
    </row>
    <row r="38" spans="1:6" ht="15.75" thickBot="1" x14ac:dyDescent="0.3">
      <c r="A38" s="87" t="s">
        <v>47</v>
      </c>
      <c r="B38" s="76"/>
      <c r="C38" s="105">
        <v>29373</v>
      </c>
      <c r="D38" s="105">
        <v>30083</v>
      </c>
      <c r="E38" s="105">
        <v>710</v>
      </c>
      <c r="F38" s="111">
        <v>2.4171858509515542E-2</v>
      </c>
    </row>
    <row r="39" spans="1:6" x14ac:dyDescent="0.25">
      <c r="A39" s="20" t="s">
        <v>28</v>
      </c>
      <c r="B39" s="20">
        <v>310</v>
      </c>
      <c r="C39" s="102">
        <v>489</v>
      </c>
      <c r="D39" s="102">
        <v>607</v>
      </c>
      <c r="E39" s="102">
        <v>118</v>
      </c>
      <c r="F39" s="103">
        <v>0.24130879345603273</v>
      </c>
    </row>
    <row r="40" spans="1:6" x14ac:dyDescent="0.25">
      <c r="A40" s="155" t="s">
        <v>65</v>
      </c>
      <c r="B40" s="155">
        <v>320</v>
      </c>
      <c r="C40" s="156">
        <v>259</v>
      </c>
      <c r="D40" s="156">
        <v>283</v>
      </c>
      <c r="E40" s="156">
        <v>24</v>
      </c>
      <c r="F40" s="157">
        <v>9.2664092664092659E-2</v>
      </c>
    </row>
    <row r="41" spans="1:6" x14ac:dyDescent="0.25">
      <c r="A41" s="7" t="s">
        <v>29</v>
      </c>
      <c r="B41" s="7">
        <v>321</v>
      </c>
      <c r="C41" s="93">
        <v>326</v>
      </c>
      <c r="D41" s="93">
        <v>264</v>
      </c>
      <c r="E41" s="62">
        <v>-62</v>
      </c>
      <c r="F41" s="63">
        <v>-0.19018404907975461</v>
      </c>
    </row>
    <row r="42" spans="1:6" x14ac:dyDescent="0.25">
      <c r="A42" s="28" t="s">
        <v>30</v>
      </c>
      <c r="B42" s="28">
        <v>330</v>
      </c>
      <c r="C42" s="94">
        <v>417</v>
      </c>
      <c r="D42" s="94">
        <v>302</v>
      </c>
      <c r="E42" s="64">
        <v>-115</v>
      </c>
      <c r="F42" s="65">
        <v>-0.27577937649880097</v>
      </c>
    </row>
    <row r="43" spans="1:6" x14ac:dyDescent="0.25">
      <c r="A43" s="7" t="s">
        <v>31</v>
      </c>
      <c r="B43" s="7">
        <v>331</v>
      </c>
      <c r="C43" s="93">
        <v>363</v>
      </c>
      <c r="D43" s="93">
        <v>417</v>
      </c>
      <c r="E43" s="93">
        <v>54</v>
      </c>
      <c r="F43" s="90">
        <v>0.1487603305785124</v>
      </c>
    </row>
    <row r="44" spans="1:6" x14ac:dyDescent="0.25">
      <c r="A44" s="28" t="s">
        <v>32</v>
      </c>
      <c r="B44" s="28">
        <v>332</v>
      </c>
      <c r="C44" s="94">
        <v>684</v>
      </c>
      <c r="D44" s="94">
        <v>750</v>
      </c>
      <c r="E44" s="94">
        <v>66</v>
      </c>
      <c r="F44" s="70">
        <v>9.6491228070175433E-2</v>
      </c>
    </row>
    <row r="45" spans="1:6" x14ac:dyDescent="0.25">
      <c r="A45" s="7" t="s">
        <v>33</v>
      </c>
      <c r="B45" s="7">
        <v>337</v>
      </c>
      <c r="C45" s="93">
        <v>189</v>
      </c>
      <c r="D45" s="93">
        <v>128</v>
      </c>
      <c r="E45" s="62">
        <v>-61</v>
      </c>
      <c r="F45" s="63">
        <v>-0.32275132275132273</v>
      </c>
    </row>
    <row r="46" spans="1:6" x14ac:dyDescent="0.25">
      <c r="A46" s="28" t="s">
        <v>34</v>
      </c>
      <c r="B46" s="28">
        <v>342</v>
      </c>
      <c r="C46" s="94">
        <v>32</v>
      </c>
      <c r="D46" s="94">
        <v>37</v>
      </c>
      <c r="E46" s="94">
        <v>5</v>
      </c>
      <c r="F46" s="70">
        <v>0.15625</v>
      </c>
    </row>
    <row r="47" spans="1:6" ht="15.75" thickBot="1" x14ac:dyDescent="0.3">
      <c r="A47" s="19" t="s">
        <v>35</v>
      </c>
      <c r="B47" s="19">
        <v>343</v>
      </c>
      <c r="C47" s="100">
        <v>153</v>
      </c>
      <c r="D47" s="100">
        <v>116</v>
      </c>
      <c r="E47" s="71">
        <v>-37</v>
      </c>
      <c r="F47" s="72">
        <v>-0.24183006535947713</v>
      </c>
    </row>
    <row r="48" spans="1:6" ht="15.75" thickBot="1" x14ac:dyDescent="0.3">
      <c r="A48" s="89" t="s">
        <v>48</v>
      </c>
      <c r="B48" s="84"/>
      <c r="C48" s="108">
        <v>2653</v>
      </c>
      <c r="D48" s="108">
        <v>2621</v>
      </c>
      <c r="E48" s="109">
        <v>-32</v>
      </c>
      <c r="F48" s="92">
        <v>-1.2061816811157181E-2</v>
      </c>
    </row>
    <row r="49" spans="1:6" x14ac:dyDescent="0.25">
      <c r="A49" s="81" t="s">
        <v>49</v>
      </c>
      <c r="B49" s="91"/>
      <c r="C49" s="106">
        <v>32026</v>
      </c>
      <c r="D49" s="106">
        <v>32704</v>
      </c>
      <c r="E49" s="106">
        <v>678</v>
      </c>
      <c r="F49" s="107">
        <v>2.1170299131955287E-2</v>
      </c>
    </row>
  </sheetData>
  <mergeCells count="2">
    <mergeCell ref="C1:D1"/>
    <mergeCell ref="E1:F1"/>
  </mergeCells>
  <pageMargins left="0.7" right="0.7" top="0.75" bottom="0.75" header="0.3" footer="0.3"/>
  <pageSetup scale="66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9B08E-ED73-4944-BF3E-27909DDEA659}">
  <sheetPr>
    <pageSetUpPr fitToPage="1"/>
  </sheetPr>
  <dimension ref="A1:M44"/>
  <sheetViews>
    <sheetView zoomScale="78" zoomScaleNormal="78" workbookViewId="0">
      <selection activeCell="F25" sqref="F25"/>
    </sheetView>
  </sheetViews>
  <sheetFormatPr defaultRowHeight="15" x14ac:dyDescent="0.25"/>
  <cols>
    <col min="1" max="1" width="42.5703125" style="3" customWidth="1"/>
    <col min="2" max="2" width="15" customWidth="1"/>
    <col min="3" max="3" width="14.5703125" style="3" customWidth="1"/>
    <col min="4" max="4" width="14.5703125" customWidth="1"/>
    <col min="5" max="7" width="14.5703125" style="3" customWidth="1"/>
    <col min="8" max="10" width="14.5703125" customWidth="1"/>
  </cols>
  <sheetData>
    <row r="1" spans="1:13" s="3" customFormat="1" x14ac:dyDescent="0.25">
      <c r="A1" s="58"/>
      <c r="B1" s="58"/>
      <c r="C1" s="166" t="s">
        <v>62</v>
      </c>
      <c r="D1" s="167"/>
      <c r="E1" s="167"/>
      <c r="F1" s="167"/>
      <c r="G1" s="167" t="s">
        <v>63</v>
      </c>
      <c r="H1" s="167"/>
      <c r="I1" s="167"/>
      <c r="J1" s="167"/>
    </row>
    <row r="2" spans="1:13" x14ac:dyDescent="0.25">
      <c r="A2" s="22" t="s">
        <v>4</v>
      </c>
      <c r="B2" s="22" t="s">
        <v>0</v>
      </c>
      <c r="C2" s="22" t="s">
        <v>58</v>
      </c>
      <c r="D2" s="22" t="s">
        <v>59</v>
      </c>
      <c r="E2" s="22" t="s">
        <v>36</v>
      </c>
      <c r="F2" s="22" t="s">
        <v>2</v>
      </c>
      <c r="G2" s="22" t="s">
        <v>58</v>
      </c>
      <c r="H2" s="22" t="s">
        <v>59</v>
      </c>
      <c r="I2" s="22" t="s">
        <v>36</v>
      </c>
      <c r="J2" s="22" t="s">
        <v>3</v>
      </c>
    </row>
    <row r="3" spans="1:13" s="5" customFormat="1" x14ac:dyDescent="0.25">
      <c r="A3" s="4" t="s">
        <v>46</v>
      </c>
      <c r="B3" s="4">
        <v>110</v>
      </c>
      <c r="C3" s="9">
        <v>192</v>
      </c>
      <c r="D3" s="9">
        <v>153</v>
      </c>
      <c r="E3" s="50">
        <v>-39</v>
      </c>
      <c r="F3" s="51">
        <v>-0.203125</v>
      </c>
      <c r="G3" s="9">
        <v>1058</v>
      </c>
      <c r="H3" s="9">
        <v>710</v>
      </c>
      <c r="I3" s="50">
        <v>-348</v>
      </c>
      <c r="J3" s="51">
        <v>-0.32892249527410206</v>
      </c>
    </row>
    <row r="4" spans="1:13" x14ac:dyDescent="0.25">
      <c r="A4" s="27" t="s">
        <v>5</v>
      </c>
      <c r="B4" s="27">
        <v>111</v>
      </c>
      <c r="C4" s="25">
        <v>467</v>
      </c>
      <c r="D4" s="24">
        <v>286</v>
      </c>
      <c r="E4" s="52">
        <v>-181</v>
      </c>
      <c r="F4" s="53">
        <v>-0.38758029978586722</v>
      </c>
      <c r="G4" s="25">
        <v>2332</v>
      </c>
      <c r="H4" s="24">
        <v>1442</v>
      </c>
      <c r="I4" s="52">
        <v>-890</v>
      </c>
      <c r="J4" s="53">
        <v>-0.38164665523156088</v>
      </c>
    </row>
    <row r="5" spans="1:13" s="5" customFormat="1" x14ac:dyDescent="0.25">
      <c r="A5" s="7" t="s">
        <v>56</v>
      </c>
      <c r="B5" s="7">
        <v>150</v>
      </c>
      <c r="C5" s="23">
        <v>666</v>
      </c>
      <c r="D5" s="8">
        <v>698</v>
      </c>
      <c r="E5" s="23">
        <v>32</v>
      </c>
      <c r="F5" s="37">
        <v>4.8048048048048048E-2</v>
      </c>
      <c r="G5" s="23">
        <v>3769</v>
      </c>
      <c r="H5" s="23">
        <v>3777</v>
      </c>
      <c r="I5" s="23">
        <v>8</v>
      </c>
      <c r="J5" s="37">
        <v>2.1225789334040858E-3</v>
      </c>
    </row>
    <row r="6" spans="1:13" s="5" customFormat="1" x14ac:dyDescent="0.25">
      <c r="A6" s="24" t="s">
        <v>57</v>
      </c>
      <c r="B6" s="24">
        <v>151</v>
      </c>
      <c r="C6" s="28">
        <v>254</v>
      </c>
      <c r="D6" s="27">
        <v>297</v>
      </c>
      <c r="E6" s="25">
        <v>43</v>
      </c>
      <c r="F6" s="26">
        <v>0.16929133858267717</v>
      </c>
      <c r="G6" s="27">
        <v>1452</v>
      </c>
      <c r="H6" s="25">
        <v>1755</v>
      </c>
      <c r="I6" s="25">
        <v>303</v>
      </c>
      <c r="J6" s="26">
        <v>0.20867768595041322</v>
      </c>
    </row>
    <row r="7" spans="1:13" x14ac:dyDescent="0.25">
      <c r="A7" s="8" t="s">
        <v>6</v>
      </c>
      <c r="B7" s="8">
        <v>120</v>
      </c>
      <c r="C7" s="23">
        <v>538</v>
      </c>
      <c r="D7" s="8">
        <v>371</v>
      </c>
      <c r="E7" s="50">
        <v>-167</v>
      </c>
      <c r="F7" s="51">
        <v>-0.3104089219330855</v>
      </c>
      <c r="G7" s="23">
        <v>2598</v>
      </c>
      <c r="H7" s="23">
        <v>1953</v>
      </c>
      <c r="I7" s="50">
        <v>-645</v>
      </c>
      <c r="J7" s="51">
        <v>-0.24826789838337182</v>
      </c>
    </row>
    <row r="8" spans="1:13" x14ac:dyDescent="0.25">
      <c r="A8" s="27" t="s">
        <v>7</v>
      </c>
      <c r="B8" s="27">
        <v>121</v>
      </c>
      <c r="C8" s="27">
        <v>117</v>
      </c>
      <c r="D8" s="27">
        <v>140</v>
      </c>
      <c r="E8" s="25">
        <v>23</v>
      </c>
      <c r="F8" s="26">
        <v>0.19658119658119658</v>
      </c>
      <c r="G8" s="27">
        <v>621</v>
      </c>
      <c r="H8" s="25">
        <v>625</v>
      </c>
      <c r="I8" s="25">
        <v>4</v>
      </c>
      <c r="J8" s="26">
        <v>6.4412238325281803E-3</v>
      </c>
      <c r="L8" s="6"/>
      <c r="M8" s="6"/>
    </row>
    <row r="9" spans="1:13" x14ac:dyDescent="0.25">
      <c r="A9" s="8" t="s">
        <v>8</v>
      </c>
      <c r="B9" s="8">
        <v>122</v>
      </c>
      <c r="C9" s="8">
        <v>223</v>
      </c>
      <c r="D9" s="8">
        <v>189</v>
      </c>
      <c r="E9" s="50">
        <v>-34</v>
      </c>
      <c r="F9" s="51">
        <v>-0.15246636771300448</v>
      </c>
      <c r="G9" s="8">
        <v>1124</v>
      </c>
      <c r="H9" s="23">
        <v>961</v>
      </c>
      <c r="I9" s="50">
        <v>-163</v>
      </c>
      <c r="J9" s="51">
        <v>-0.14501779359430605</v>
      </c>
    </row>
    <row r="10" spans="1:13" x14ac:dyDescent="0.25">
      <c r="A10" s="27" t="s">
        <v>9</v>
      </c>
      <c r="B10" s="27">
        <v>123</v>
      </c>
      <c r="C10" s="27">
        <v>150</v>
      </c>
      <c r="D10" s="27">
        <v>181</v>
      </c>
      <c r="E10" s="25">
        <v>31</v>
      </c>
      <c r="F10" s="26">
        <v>0.20666666666666667</v>
      </c>
      <c r="G10" s="27">
        <v>660</v>
      </c>
      <c r="H10" s="25">
        <v>817</v>
      </c>
      <c r="I10" s="25">
        <v>157</v>
      </c>
      <c r="J10" s="26">
        <v>0.23787878787878788</v>
      </c>
    </row>
    <row r="11" spans="1:13" x14ac:dyDescent="0.25">
      <c r="A11" s="8" t="s">
        <v>10</v>
      </c>
      <c r="B11" s="8">
        <v>124</v>
      </c>
      <c r="C11" s="8">
        <v>186</v>
      </c>
      <c r="D11" s="8">
        <v>177</v>
      </c>
      <c r="E11" s="50">
        <v>-9</v>
      </c>
      <c r="F11" s="51">
        <v>-4.8387096774193547E-2</v>
      </c>
      <c r="G11" s="8">
        <v>1097</v>
      </c>
      <c r="H11" s="23">
        <v>904</v>
      </c>
      <c r="I11" s="50">
        <v>-193</v>
      </c>
      <c r="J11" s="51">
        <v>-0.17593436645396535</v>
      </c>
    </row>
    <row r="12" spans="1:13" x14ac:dyDescent="0.25">
      <c r="A12" s="27" t="s">
        <v>11</v>
      </c>
      <c r="B12" s="27">
        <v>125</v>
      </c>
      <c r="C12" s="27">
        <v>180</v>
      </c>
      <c r="D12" s="27">
        <v>205</v>
      </c>
      <c r="E12" s="25">
        <v>25</v>
      </c>
      <c r="F12" s="26">
        <v>0.1388888888888889</v>
      </c>
      <c r="G12" s="27">
        <v>916</v>
      </c>
      <c r="H12" s="25">
        <v>1032</v>
      </c>
      <c r="I12" s="25">
        <v>116</v>
      </c>
      <c r="J12" s="26">
        <v>0.12663755458515283</v>
      </c>
    </row>
    <row r="13" spans="1:13" x14ac:dyDescent="0.25">
      <c r="A13" s="8" t="s">
        <v>12</v>
      </c>
      <c r="B13" s="8">
        <v>130</v>
      </c>
      <c r="C13" s="8">
        <v>318</v>
      </c>
      <c r="D13" s="8">
        <v>351</v>
      </c>
      <c r="E13" s="23">
        <v>33</v>
      </c>
      <c r="F13" s="37">
        <v>0.10377358490566038</v>
      </c>
      <c r="G13" s="8">
        <v>1713</v>
      </c>
      <c r="H13" s="23">
        <v>1868</v>
      </c>
      <c r="I13" s="23">
        <v>155</v>
      </c>
      <c r="J13" s="37">
        <v>9.0484530064214821E-2</v>
      </c>
    </row>
    <row r="14" spans="1:13" x14ac:dyDescent="0.25">
      <c r="A14" s="28" t="s">
        <v>13</v>
      </c>
      <c r="B14" s="28">
        <v>131</v>
      </c>
      <c r="C14" s="27">
        <v>2</v>
      </c>
      <c r="D14" s="27">
        <v>2</v>
      </c>
      <c r="E14" s="25">
        <v>0</v>
      </c>
      <c r="F14" s="26">
        <v>0</v>
      </c>
      <c r="G14" s="27">
        <v>30</v>
      </c>
      <c r="H14" s="25">
        <v>27</v>
      </c>
      <c r="I14" s="52">
        <v>-3</v>
      </c>
      <c r="J14" s="53">
        <v>-0.1</v>
      </c>
    </row>
    <row r="15" spans="1:13" x14ac:dyDescent="0.25">
      <c r="A15" s="8" t="s">
        <v>14</v>
      </c>
      <c r="B15" s="8">
        <v>132</v>
      </c>
      <c r="C15" s="8">
        <v>6</v>
      </c>
      <c r="D15" s="8">
        <v>4</v>
      </c>
      <c r="E15" s="50">
        <v>-2</v>
      </c>
      <c r="F15" s="51">
        <v>-0.33333333333333331</v>
      </c>
      <c r="G15" s="8">
        <v>38</v>
      </c>
      <c r="H15" s="23">
        <v>24</v>
      </c>
      <c r="I15" s="50">
        <v>-14</v>
      </c>
      <c r="J15" s="51">
        <v>-0.36842105263157893</v>
      </c>
    </row>
    <row r="16" spans="1:13" x14ac:dyDescent="0.25">
      <c r="A16" s="27" t="s">
        <v>15</v>
      </c>
      <c r="B16" s="27">
        <v>133</v>
      </c>
      <c r="C16" s="27">
        <v>97</v>
      </c>
      <c r="D16" s="27">
        <v>99</v>
      </c>
      <c r="E16" s="25">
        <v>2</v>
      </c>
      <c r="F16" s="26">
        <v>2.0618556701030927E-2</v>
      </c>
      <c r="G16" s="27">
        <v>583</v>
      </c>
      <c r="H16" s="25">
        <v>540</v>
      </c>
      <c r="I16" s="52">
        <v>-43</v>
      </c>
      <c r="J16" s="53">
        <v>-7.375643224699828E-2</v>
      </c>
    </row>
    <row r="17" spans="1:10" x14ac:dyDescent="0.25">
      <c r="A17" s="8" t="s">
        <v>16</v>
      </c>
      <c r="B17" s="8">
        <v>140</v>
      </c>
      <c r="C17" s="8">
        <v>369</v>
      </c>
      <c r="D17" s="8">
        <v>386</v>
      </c>
      <c r="E17" s="23">
        <v>17</v>
      </c>
      <c r="F17" s="37">
        <v>4.6070460704607047E-2</v>
      </c>
      <c r="G17" s="8">
        <v>1983</v>
      </c>
      <c r="H17" s="23">
        <v>2020</v>
      </c>
      <c r="I17" s="23">
        <v>37</v>
      </c>
      <c r="J17" s="37">
        <v>1.8658598083711547E-2</v>
      </c>
    </row>
    <row r="18" spans="1:10" x14ac:dyDescent="0.25">
      <c r="A18" s="29" t="s">
        <v>17</v>
      </c>
      <c r="B18" s="30">
        <v>141</v>
      </c>
      <c r="C18" s="30">
        <v>338</v>
      </c>
      <c r="D18" s="27">
        <v>319</v>
      </c>
      <c r="E18" s="52">
        <v>-19</v>
      </c>
      <c r="F18" s="53">
        <v>-5.6213017751479293E-2</v>
      </c>
      <c r="G18" s="30">
        <v>1596</v>
      </c>
      <c r="H18" s="25">
        <v>1575</v>
      </c>
      <c r="I18" s="52">
        <v>-21</v>
      </c>
      <c r="J18" s="53">
        <v>-1.3157894736842105E-2</v>
      </c>
    </row>
    <row r="19" spans="1:10" x14ac:dyDescent="0.25">
      <c r="A19" s="7" t="s">
        <v>18</v>
      </c>
      <c r="B19" s="7">
        <v>142</v>
      </c>
      <c r="C19" s="8">
        <v>607</v>
      </c>
      <c r="D19" s="8">
        <v>683</v>
      </c>
      <c r="E19" s="23">
        <v>76</v>
      </c>
      <c r="F19" s="37">
        <v>0.12520593080724876</v>
      </c>
      <c r="G19" s="8">
        <v>3058</v>
      </c>
      <c r="H19" s="23">
        <v>3454</v>
      </c>
      <c r="I19" s="23">
        <v>396</v>
      </c>
      <c r="J19" s="37">
        <v>0.12949640287769784</v>
      </c>
    </row>
    <row r="20" spans="1:10" x14ac:dyDescent="0.25">
      <c r="A20" s="27" t="s">
        <v>19</v>
      </c>
      <c r="B20" s="27">
        <v>143</v>
      </c>
      <c r="C20" s="27">
        <v>225</v>
      </c>
      <c r="D20" s="27">
        <v>228</v>
      </c>
      <c r="E20" s="25">
        <v>3</v>
      </c>
      <c r="F20" s="26">
        <v>1.3333333333333334E-2</v>
      </c>
      <c r="G20" s="27">
        <v>1157</v>
      </c>
      <c r="H20" s="25">
        <v>1240</v>
      </c>
      <c r="I20" s="25">
        <v>83</v>
      </c>
      <c r="J20" s="26">
        <v>7.1737251512532407E-2</v>
      </c>
    </row>
    <row r="21" spans="1:10" x14ac:dyDescent="0.25">
      <c r="A21" s="8" t="s">
        <v>20</v>
      </c>
      <c r="B21" s="8">
        <v>144</v>
      </c>
      <c r="C21" s="8">
        <v>308</v>
      </c>
      <c r="D21" s="8">
        <v>344</v>
      </c>
      <c r="E21" s="23">
        <v>36</v>
      </c>
      <c r="F21" s="37">
        <v>0.11688311688311688</v>
      </c>
      <c r="G21" s="8">
        <v>1666</v>
      </c>
      <c r="H21" s="23">
        <v>1774</v>
      </c>
      <c r="I21" s="23">
        <v>108</v>
      </c>
      <c r="J21" s="37">
        <v>6.4825930372148857E-2</v>
      </c>
    </row>
    <row r="22" spans="1:10" x14ac:dyDescent="0.25">
      <c r="A22" s="27" t="s">
        <v>21</v>
      </c>
      <c r="B22" s="27">
        <v>145</v>
      </c>
      <c r="C22" s="27">
        <v>412</v>
      </c>
      <c r="D22" s="27">
        <v>437</v>
      </c>
      <c r="E22" s="25">
        <v>25</v>
      </c>
      <c r="F22" s="26">
        <v>6.0679611650485438E-2</v>
      </c>
      <c r="G22" s="27">
        <v>1970</v>
      </c>
      <c r="H22" s="25">
        <v>2045</v>
      </c>
      <c r="I22" s="25">
        <v>75</v>
      </c>
      <c r="J22" s="26">
        <v>3.8071065989847719E-2</v>
      </c>
    </row>
    <row r="23" spans="1:10" x14ac:dyDescent="0.25">
      <c r="A23" s="8" t="s">
        <v>22</v>
      </c>
      <c r="B23" s="8">
        <v>146</v>
      </c>
      <c r="C23" s="8">
        <v>2214</v>
      </c>
      <c r="D23" s="8">
        <v>2133</v>
      </c>
      <c r="E23" s="50">
        <v>-81</v>
      </c>
      <c r="F23" s="51">
        <v>-3.6585365853658534E-2</v>
      </c>
      <c r="G23" s="8">
        <v>13009</v>
      </c>
      <c r="H23" s="23">
        <v>12671</v>
      </c>
      <c r="I23" s="50">
        <v>-338</v>
      </c>
      <c r="J23" s="51">
        <v>-2.5982012452917209E-2</v>
      </c>
    </row>
    <row r="24" spans="1:10" x14ac:dyDescent="0.25">
      <c r="A24" s="27" t="s">
        <v>23</v>
      </c>
      <c r="B24" s="27">
        <v>240</v>
      </c>
      <c r="C24" s="27">
        <v>328</v>
      </c>
      <c r="D24" s="27">
        <v>339</v>
      </c>
      <c r="E24" s="25">
        <v>11</v>
      </c>
      <c r="F24" s="26">
        <v>3.3536585365853661E-2</v>
      </c>
      <c r="G24" s="27">
        <v>1772</v>
      </c>
      <c r="H24" s="25">
        <v>1862</v>
      </c>
      <c r="I24" s="25">
        <v>90</v>
      </c>
      <c r="J24" s="26">
        <v>5.0790067720090294E-2</v>
      </c>
    </row>
    <row r="25" spans="1:10" x14ac:dyDescent="0.25">
      <c r="A25" s="8" t="s">
        <v>24</v>
      </c>
      <c r="B25" s="8">
        <v>241</v>
      </c>
      <c r="C25" s="8">
        <v>889</v>
      </c>
      <c r="D25" s="8">
        <v>961</v>
      </c>
      <c r="E25" s="23">
        <v>72</v>
      </c>
      <c r="F25" s="37">
        <v>8.0989876265466818E-2</v>
      </c>
      <c r="G25" s="8">
        <v>4410</v>
      </c>
      <c r="H25" s="23">
        <v>4840</v>
      </c>
      <c r="I25" s="144">
        <v>430</v>
      </c>
      <c r="J25" s="145">
        <v>9.7505668934240369E-2</v>
      </c>
    </row>
    <row r="26" spans="1:10" x14ac:dyDescent="0.25">
      <c r="A26" s="27" t="s">
        <v>25</v>
      </c>
      <c r="B26" s="27">
        <v>242</v>
      </c>
      <c r="C26" s="27">
        <v>500</v>
      </c>
      <c r="D26" s="27">
        <v>428</v>
      </c>
      <c r="E26" s="52">
        <v>-72</v>
      </c>
      <c r="F26" s="53">
        <v>-0.14399999999999999</v>
      </c>
      <c r="G26" s="27">
        <v>2759</v>
      </c>
      <c r="H26" s="25">
        <v>3218</v>
      </c>
      <c r="I26" s="146">
        <v>459</v>
      </c>
      <c r="J26" s="147">
        <v>0.16636462486408118</v>
      </c>
    </row>
    <row r="27" spans="1:10" x14ac:dyDescent="0.25">
      <c r="A27" s="8" t="s">
        <v>26</v>
      </c>
      <c r="B27" s="8">
        <v>244</v>
      </c>
      <c r="C27" s="8">
        <v>308</v>
      </c>
      <c r="D27" s="8">
        <v>360</v>
      </c>
      <c r="E27" s="23">
        <v>52</v>
      </c>
      <c r="F27" s="37">
        <v>0.16883116883116883</v>
      </c>
      <c r="G27" s="8">
        <v>1869</v>
      </c>
      <c r="H27" s="23">
        <v>2216</v>
      </c>
      <c r="I27" s="144">
        <v>347</v>
      </c>
      <c r="J27" s="145">
        <v>0.18566078116639914</v>
      </c>
    </row>
    <row r="28" spans="1:10" s="5" customFormat="1" x14ac:dyDescent="0.25">
      <c r="A28" s="27" t="s">
        <v>55</v>
      </c>
      <c r="B28" s="27">
        <v>245</v>
      </c>
      <c r="C28" s="27">
        <v>630</v>
      </c>
      <c r="D28" s="27">
        <v>786</v>
      </c>
      <c r="E28" s="25">
        <v>156</v>
      </c>
      <c r="F28" s="26">
        <v>0.24761904761904763</v>
      </c>
      <c r="G28" s="27">
        <v>3352</v>
      </c>
      <c r="H28" s="25">
        <v>3920</v>
      </c>
      <c r="I28" s="146">
        <v>568</v>
      </c>
      <c r="J28" s="147">
        <v>0.16945107398568018</v>
      </c>
    </row>
    <row r="29" spans="1:10" ht="15.75" thickBot="1" x14ac:dyDescent="0.3">
      <c r="A29" s="10" t="s">
        <v>27</v>
      </c>
      <c r="B29" s="10">
        <v>246</v>
      </c>
      <c r="C29" s="10">
        <v>1614</v>
      </c>
      <c r="D29" s="10">
        <v>1678</v>
      </c>
      <c r="E29" s="38">
        <v>64</v>
      </c>
      <c r="F29" s="39">
        <v>3.9653035935563817E-2</v>
      </c>
      <c r="G29" s="10">
        <v>10369</v>
      </c>
      <c r="H29" s="38">
        <v>10404</v>
      </c>
      <c r="I29" s="148">
        <v>35</v>
      </c>
      <c r="J29" s="149">
        <v>3.3754460410840002E-3</v>
      </c>
    </row>
    <row r="30" spans="1:10" s="3" customFormat="1" x14ac:dyDescent="0.25">
      <c r="A30" s="41" t="s">
        <v>37</v>
      </c>
      <c r="B30" s="40"/>
      <c r="C30" s="41">
        <v>659</v>
      </c>
      <c r="D30" s="41">
        <v>439</v>
      </c>
      <c r="E30" s="116">
        <v>-220</v>
      </c>
      <c r="F30" s="152">
        <v>-0.33383915022761762</v>
      </c>
      <c r="G30" s="41">
        <v>3390</v>
      </c>
      <c r="H30" s="41">
        <v>2152</v>
      </c>
      <c r="I30" s="116">
        <v>-1238</v>
      </c>
      <c r="J30" s="117">
        <v>-0.36519174041297936</v>
      </c>
    </row>
    <row r="31" spans="1:10" s="3" customFormat="1" x14ac:dyDescent="0.25">
      <c r="A31" s="32" t="s">
        <v>38</v>
      </c>
      <c r="B31" s="27"/>
      <c r="C31" s="32">
        <v>6</v>
      </c>
      <c r="D31" s="32">
        <v>4</v>
      </c>
      <c r="E31" s="56">
        <v>-2</v>
      </c>
      <c r="F31" s="153">
        <v>-0.33333333333333331</v>
      </c>
      <c r="G31" s="32">
        <v>38</v>
      </c>
      <c r="H31" s="32">
        <v>24</v>
      </c>
      <c r="I31" s="56">
        <v>-14</v>
      </c>
      <c r="J31" s="57">
        <v>-0.36842105263157893</v>
      </c>
    </row>
    <row r="32" spans="1:10" s="3" customFormat="1" x14ac:dyDescent="0.25">
      <c r="A32" s="43" t="s">
        <v>39</v>
      </c>
      <c r="B32" s="42"/>
      <c r="C32" s="43">
        <v>2223</v>
      </c>
      <c r="D32" s="43">
        <v>2152</v>
      </c>
      <c r="E32" s="54">
        <v>-71</v>
      </c>
      <c r="F32" s="154">
        <v>-3.1938821412505626E-2</v>
      </c>
      <c r="G32" s="43">
        <v>11312</v>
      </c>
      <c r="H32" s="43">
        <v>10772</v>
      </c>
      <c r="I32" s="54">
        <v>-540</v>
      </c>
      <c r="J32" s="55">
        <v>-4.7736916548797734E-2</v>
      </c>
    </row>
    <row r="33" spans="1:10" s="3" customFormat="1" ht="15.75" thickBot="1" x14ac:dyDescent="0.3">
      <c r="A33" s="34" t="s">
        <v>40</v>
      </c>
      <c r="B33" s="33"/>
      <c r="C33" s="34">
        <v>9250</v>
      </c>
      <c r="D33" s="34">
        <v>9640</v>
      </c>
      <c r="E33" s="35">
        <v>390</v>
      </c>
      <c r="F33" s="36">
        <v>4.2162162162162162E-2</v>
      </c>
      <c r="G33" s="34">
        <v>47920</v>
      </c>
      <c r="H33" s="34">
        <v>50189</v>
      </c>
      <c r="I33" s="35">
        <v>2269</v>
      </c>
      <c r="J33" s="150">
        <v>4.7349749582637726E-2</v>
      </c>
    </row>
    <row r="34" spans="1:10" s="3" customFormat="1" x14ac:dyDescent="0.25">
      <c r="A34" s="82" t="s">
        <v>51</v>
      </c>
      <c r="B34" s="106"/>
      <c r="C34" s="82">
        <v>12138</v>
      </c>
      <c r="D34" s="82">
        <v>12235</v>
      </c>
      <c r="E34" s="113">
        <v>97</v>
      </c>
      <c r="F34" s="114">
        <v>7.991431866864393E-3</v>
      </c>
      <c r="G34" s="82">
        <v>66961</v>
      </c>
      <c r="H34" s="82">
        <v>67674</v>
      </c>
      <c r="I34" s="113">
        <v>713</v>
      </c>
      <c r="J34" s="115">
        <v>1.064798912799988E-2</v>
      </c>
    </row>
    <row r="35" spans="1:10" x14ac:dyDescent="0.25">
      <c r="A35" s="5"/>
      <c r="B35" s="12"/>
      <c r="C35" s="12"/>
      <c r="D35" s="12"/>
      <c r="E35" s="13"/>
      <c r="F35" s="14"/>
      <c r="G35" s="12"/>
      <c r="H35" s="12"/>
      <c r="I35" s="13"/>
      <c r="J35" s="14"/>
    </row>
    <row r="36" spans="1:10" x14ac:dyDescent="0.25">
      <c r="A36" s="5"/>
      <c r="B36" s="12"/>
      <c r="C36" s="12"/>
      <c r="D36" s="12"/>
      <c r="E36" s="13"/>
      <c r="F36" s="14"/>
      <c r="G36" s="12"/>
      <c r="H36" s="12"/>
      <c r="I36" s="13"/>
      <c r="J36" s="14"/>
    </row>
    <row r="37" spans="1:10" x14ac:dyDescent="0.25">
      <c r="A37" s="12"/>
      <c r="B37" s="12"/>
      <c r="C37" s="12"/>
      <c r="D37" s="12"/>
      <c r="E37" s="13"/>
      <c r="F37" s="14"/>
      <c r="G37" s="12"/>
      <c r="H37" s="12"/>
      <c r="I37" s="13"/>
      <c r="J37" s="14"/>
    </row>
    <row r="38" spans="1:10" x14ac:dyDescent="0.25">
      <c r="A38" s="12"/>
      <c r="B38" s="12"/>
      <c r="C38" s="15"/>
      <c r="D38" s="15"/>
      <c r="E38" s="13"/>
      <c r="F38" s="14"/>
      <c r="G38" s="12"/>
      <c r="H38" s="15"/>
      <c r="I38" s="13"/>
      <c r="J38" s="14"/>
    </row>
    <row r="39" spans="1:10" x14ac:dyDescent="0.25">
      <c r="A39" s="12"/>
      <c r="B39" s="12"/>
      <c r="C39" s="12"/>
      <c r="D39" s="12"/>
      <c r="E39" s="13"/>
      <c r="F39" s="14"/>
      <c r="G39" s="12"/>
      <c r="H39" s="12"/>
      <c r="I39" s="13"/>
      <c r="J39" s="14"/>
    </row>
    <row r="40" spans="1:10" x14ac:dyDescent="0.25">
      <c r="A40" s="12"/>
      <c r="B40" s="12"/>
      <c r="C40" s="12"/>
      <c r="D40" s="12"/>
      <c r="E40" s="13"/>
      <c r="F40" s="14"/>
      <c r="G40" s="12"/>
      <c r="H40" s="12"/>
      <c r="I40" s="13"/>
      <c r="J40" s="14"/>
    </row>
    <row r="41" spans="1:10" x14ac:dyDescent="0.25">
      <c r="A41" s="12"/>
      <c r="B41" s="12"/>
      <c r="C41" s="12"/>
      <c r="D41" s="12"/>
      <c r="E41" s="13"/>
      <c r="F41" s="14"/>
      <c r="G41" s="12"/>
      <c r="H41" s="12"/>
      <c r="I41" s="13"/>
      <c r="J41" s="14"/>
    </row>
    <row r="42" spans="1:10" x14ac:dyDescent="0.25">
      <c r="A42" s="12"/>
      <c r="B42" s="12"/>
      <c r="C42" s="12"/>
      <c r="D42" s="12"/>
      <c r="E42" s="13"/>
      <c r="F42" s="14"/>
      <c r="G42" s="12"/>
      <c r="H42" s="12"/>
      <c r="I42" s="13"/>
      <c r="J42" s="14"/>
    </row>
    <row r="43" spans="1:10" x14ac:dyDescent="0.25">
      <c r="A43" s="12"/>
      <c r="B43" s="12"/>
      <c r="C43" s="12"/>
      <c r="D43" s="12"/>
      <c r="E43" s="13"/>
      <c r="F43" s="14"/>
      <c r="G43" s="12"/>
      <c r="H43" s="12"/>
      <c r="I43" s="13"/>
      <c r="J43" s="14"/>
    </row>
    <row r="44" spans="1:10" x14ac:dyDescent="0.25">
      <c r="A44" s="15"/>
      <c r="B44" s="15"/>
      <c r="C44" s="12"/>
      <c r="D44" s="15"/>
      <c r="E44" s="13"/>
      <c r="F44" s="14"/>
      <c r="G44" s="12"/>
      <c r="H44" s="15"/>
      <c r="I44" s="13"/>
      <c r="J44" s="14"/>
    </row>
  </sheetData>
  <mergeCells count="2">
    <mergeCell ref="C1:F1"/>
    <mergeCell ref="G1:J1"/>
  </mergeCells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A9CF-9E3E-44FC-B4A4-9553A09BFA5B}">
  <dimension ref="A1:D14"/>
  <sheetViews>
    <sheetView workbookViewId="0">
      <selection sqref="A1:D3"/>
    </sheetView>
  </sheetViews>
  <sheetFormatPr defaultRowHeight="15" x14ac:dyDescent="0.25"/>
  <cols>
    <col min="1" max="2" width="16.42578125" style="5" customWidth="1"/>
    <col min="3" max="4" width="15.7109375" style="5" customWidth="1"/>
  </cols>
  <sheetData>
    <row r="1" spans="1:4" x14ac:dyDescent="0.25">
      <c r="A1" s="168" t="s">
        <v>64</v>
      </c>
      <c r="B1" s="169"/>
      <c r="C1" s="169"/>
      <c r="D1" s="169"/>
    </row>
    <row r="2" spans="1:4" x14ac:dyDescent="0.25">
      <c r="A2" s="142">
        <v>2020</v>
      </c>
      <c r="B2" s="142">
        <v>2021</v>
      </c>
      <c r="C2" s="142" t="s">
        <v>53</v>
      </c>
      <c r="D2" s="142" t="s">
        <v>1</v>
      </c>
    </row>
    <row r="3" spans="1:4" x14ac:dyDescent="0.25">
      <c r="A3" s="143">
        <v>5.5166419508980065</v>
      </c>
      <c r="B3" s="143">
        <v>5.5311810380057214</v>
      </c>
      <c r="C3" s="143">
        <f>B3-A3</f>
        <v>1.4539087107714899E-2</v>
      </c>
      <c r="D3" s="151">
        <f>C3</f>
        <v>1.4539087107714899E-2</v>
      </c>
    </row>
    <row r="14" spans="1:4" ht="15.75" x14ac:dyDescent="0.25">
      <c r="D14" s="16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Enrollment </vt:lpstr>
      <vt:lpstr>Semester FTE</vt:lpstr>
      <vt:lpstr>FIrst-Time Entering</vt:lpstr>
      <vt:lpstr>Concurrent Enrollment </vt:lpstr>
      <vt:lpstr>Average Credit Hours Concurrent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Stinnett, Sloan</dc:creator>
  <cp:lastModifiedBy>Richardson, Rebecca</cp:lastModifiedBy>
  <cp:lastPrinted>2021-11-20T04:18:56Z</cp:lastPrinted>
  <dcterms:created xsi:type="dcterms:W3CDTF">2020-09-09T16:31:20Z</dcterms:created>
  <dcterms:modified xsi:type="dcterms:W3CDTF">2021-11-20T04:26:09Z</dcterms:modified>
</cp:coreProperties>
</file>